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cacfp\GaltUnitFiles\CPOST\Apprenticeship Program\LAS Handbook 1-17\3. LAS Procedures\Forms\"/>
    </mc:Choice>
  </mc:AlternateContent>
  <bookViews>
    <workbookView xWindow="0" yWindow="0" windowWidth="24000" windowHeight="9600" tabRatio="649"/>
  </bookViews>
  <sheets>
    <sheet name="Correctional Officer" sheetId="1" r:id="rId1"/>
    <sheet name="Correctional Counselor I" sheetId="2" r:id="rId2"/>
    <sheet name="Parole Agent I" sheetId="3" r:id="rId3"/>
    <sheet name="MTA" sheetId="4" r:id="rId4"/>
    <sheet name="Casework Specialist" sheetId="5" r:id="rId5"/>
    <sheet name="YCO" sheetId="6" r:id="rId6"/>
    <sheet name="YCC" sheetId="7" r:id="rId7"/>
    <sheet name="Fire Captain" sheetId="8" r:id="rId8"/>
    <sheet name="DJJ Parole Agent I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9" l="1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54" i="9" s="1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49" i="8" s="1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49" i="7" s="1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48" i="6" s="1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50" i="5" s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50" i="4" s="1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48" i="3" s="1"/>
  <c r="H47" i="2" l="1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48" i="2" s="1"/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8" i="1" s="1"/>
</calcChain>
</file>

<file path=xl/sharedStrings.xml><?xml version="1.0" encoding="utf-8"?>
<sst xmlns="http://schemas.openxmlformats.org/spreadsheetml/2006/main" count="516" uniqueCount="104">
  <si>
    <t>Trade:</t>
  </si>
  <si>
    <t>Correctional Officer</t>
  </si>
  <si>
    <t>PERNR:</t>
  </si>
  <si>
    <t>Date</t>
  </si>
  <si>
    <t>Watch</t>
  </si>
  <si>
    <t>Category</t>
  </si>
  <si>
    <t>Post Description</t>
  </si>
  <si>
    <t>Total</t>
  </si>
  <si>
    <t>Watch2</t>
  </si>
  <si>
    <t>Category2</t>
  </si>
  <si>
    <t>Post Description2</t>
  </si>
  <si>
    <t>Monthly Total Hours</t>
  </si>
  <si>
    <t>-</t>
  </si>
  <si>
    <t>Apprentice Daily Record</t>
  </si>
  <si>
    <t>Month/Year:</t>
  </si>
  <si>
    <t>Last Name:</t>
  </si>
  <si>
    <t>First Name:</t>
  </si>
  <si>
    <t>Last 4 SSN:</t>
  </si>
  <si>
    <t>Unit:</t>
  </si>
  <si>
    <t>Date:</t>
  </si>
  <si>
    <t>Supervisor Signature:</t>
  </si>
  <si>
    <t>Apprentice Signature:</t>
  </si>
  <si>
    <t>Description</t>
  </si>
  <si>
    <t xml:space="preserve">             DAS FORM 103-A</t>
  </si>
  <si>
    <t>A.</t>
  </si>
  <si>
    <t>B.</t>
  </si>
  <si>
    <t>C.</t>
  </si>
  <si>
    <t>D.</t>
  </si>
  <si>
    <t>E.</t>
  </si>
  <si>
    <t>Calculation</t>
  </si>
  <si>
    <t>(number of "A" X 8)</t>
  </si>
  <si>
    <t>(number of "D" X 8)</t>
  </si>
  <si>
    <t>Maintaining Security</t>
  </si>
  <si>
    <t>(number of "C" X 8)</t>
  </si>
  <si>
    <t>(number of "E" X 8)</t>
  </si>
  <si>
    <t>Inmate Accountability</t>
  </si>
  <si>
    <t xml:space="preserve">Additional Experience </t>
  </si>
  <si>
    <t>Written Responsibility</t>
  </si>
  <si>
    <t>Escorting and Monitoring Movement</t>
  </si>
  <si>
    <t>(number of "B" X 8)</t>
  </si>
  <si>
    <t>*partial shifts to be documented by (number of hours) next to category letter*</t>
  </si>
  <si>
    <t xml:space="preserve">COMPLETED DAILY RECORD SHEET IS FOR EMPLOYER'S FILE </t>
  </si>
  <si>
    <t>Work Proccess Category</t>
  </si>
  <si>
    <t>*Choose a single work process category to summarize each day and write category letter next to date (Each category letter equals 8 WPH)</t>
  </si>
  <si>
    <t>*If overtime is worked, use a slash and document second shift on same line</t>
  </si>
  <si>
    <t>*Write brief desciption of post, one to three words</t>
  </si>
  <si>
    <t>This is a WCAG 2.0 level AA Alternate Conforming Version of DAS form 103-A. For information about Alternate Conforming Versions, follow this link.</t>
  </si>
  <si>
    <t>Inmate Classification</t>
  </si>
  <si>
    <t>Report Writing</t>
  </si>
  <si>
    <t>General Counseling</t>
  </si>
  <si>
    <t>Court Order Service</t>
  </si>
  <si>
    <t>Correctional Counselor I</t>
  </si>
  <si>
    <t>Parole Agent I</t>
  </si>
  <si>
    <t>Supervision of Parolees</t>
  </si>
  <si>
    <t>Report Writing/Record Keeping</t>
  </si>
  <si>
    <t>Investigations</t>
  </si>
  <si>
    <t>Arrests</t>
  </si>
  <si>
    <t>MTA</t>
  </si>
  <si>
    <t>F.</t>
  </si>
  <si>
    <t>G.</t>
  </si>
  <si>
    <t>Administration of Medical Treatment</t>
  </si>
  <si>
    <t>Hospital/Clinic Procedures</t>
  </si>
  <si>
    <t>Maintains Security and Discipline</t>
  </si>
  <si>
    <t>Escorting/Transporting</t>
  </si>
  <si>
    <t>Supervision of Inmates and Special Handling of Unusual Inmates</t>
  </si>
  <si>
    <t>Additional Experience</t>
  </si>
  <si>
    <t>(number of "F" X 8)</t>
  </si>
  <si>
    <t>(number of "G" X 8)</t>
  </si>
  <si>
    <t>Casework Specialist</t>
  </si>
  <si>
    <t>Casework Planning and Management</t>
  </si>
  <si>
    <t>Counseling/Crisis Intervention</t>
  </si>
  <si>
    <t>Prepare and Present Cases to YOPB</t>
  </si>
  <si>
    <t>Writing Reports and Correspondence</t>
  </si>
  <si>
    <t>Safety and Security of Facilities and Offenders</t>
  </si>
  <si>
    <t>Offender Rights Processes</t>
  </si>
  <si>
    <t>Youth Correctional Officer</t>
  </si>
  <si>
    <t>Security Operations</t>
  </si>
  <si>
    <t>Escorting and Transporting Offenders, Equipment, and Evidence</t>
  </si>
  <si>
    <t>Supervision of Groups and Individuals (Offenders and Public)</t>
  </si>
  <si>
    <t>Writing and Record Keeping</t>
  </si>
  <si>
    <t>Professional Development</t>
  </si>
  <si>
    <t>Youth Correctional Counselor</t>
  </si>
  <si>
    <t>Casework</t>
  </si>
  <si>
    <t>Fire Captain</t>
  </si>
  <si>
    <t>Supervising Inmates</t>
  </si>
  <si>
    <t>Orientation to Institution Programs</t>
  </si>
  <si>
    <t>Emergency Response Training</t>
  </si>
  <si>
    <t>Fire Apparatus Training</t>
  </si>
  <si>
    <t>FD Equipment Familiarization</t>
  </si>
  <si>
    <t>DJJ Parole Agent I</t>
  </si>
  <si>
    <t>On-the-job and Formalized Training to Youth Counselors</t>
  </si>
  <si>
    <t>Monitor Casework Functions of Youth Counselors</t>
  </si>
  <si>
    <t>Participate in Case Conferences</t>
  </si>
  <si>
    <t>Prepare Cases for and Present Cases to YOPB</t>
  </si>
  <si>
    <t>Counsel Offenders in Personal, Facility, and Family Problems</t>
  </si>
  <si>
    <t>Participate in Offenders Rights Processes</t>
  </si>
  <si>
    <t>Searching and Securing</t>
  </si>
  <si>
    <t>Escorting and Transporting</t>
  </si>
  <si>
    <t>Supervising Offenders</t>
  </si>
  <si>
    <t>Crisis Intervention</t>
  </si>
  <si>
    <t>H.</t>
  </si>
  <si>
    <t>I.</t>
  </si>
  <si>
    <t>J.</t>
  </si>
  <si>
    <t>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</si>
</sst>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1" applyFont="1" applyBorder="1"/>
    <xf numFmtId="0" fontId="0" fillId="0" borderId="0" xfId="0" applyBorder="1"/>
    <xf numFmtId="0" fontId="0" fillId="0" borderId="5" xfId="0" applyBorder="1"/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5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2" applyFont="1" applyAlignment="1">
      <alignment wrapText="1"/>
    </xf>
    <xf numFmtId="0" fontId="12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25" xfId="0" applyFont="1" applyBorder="1" applyAlignment="1">
      <alignment horizontal="left"/>
    </xf>
  </cellXfs>
  <cellStyles count="3">
    <cellStyle name="Heading 1" xfId="1" builtinId="16"/>
    <cellStyle name="Hyperlink" xfId="2" builtinId="8"/>
    <cellStyle name="Normal" xfId="0" builtinId="0"/>
  </cellStyles>
  <dxfs count="180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6:H48" totalsRowShown="0" headerRowDxfId="179" headerRowBorderDxfId="178" tableBorderDxfId="177" totalsRowBorderDxfId="176">
  <autoFilter ref="A16:H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75"/>
    <tableColumn id="2" name="Watch" dataDxfId="174"/>
    <tableColumn id="3" name="Category" dataDxfId="173"/>
    <tableColumn id="5" name="Post Description" dataDxfId="172"/>
    <tableColumn id="9" name="Watch2" dataDxfId="171"/>
    <tableColumn id="10" name="Category2" dataDxfId="170"/>
    <tableColumn id="12" name="Post Description2" dataDxfId="169"/>
    <tableColumn id="16" name="Total" dataDxfId="16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10.xml><?xml version="1.0" encoding="utf-8"?>
<table xmlns="http://schemas.openxmlformats.org/spreadsheetml/2006/main" id="10" name="Table257911" displayName="Table257911" ref="A9:D16" totalsRowShown="0" headerRowDxfId="87" headerRowBorderDxfId="85" tableBorderDxfId="86" totalsRowBorderDxfId="84">
  <autoFilter ref="A9:D16">
    <filterColumn colId="0" hiddenButton="1"/>
    <filterColumn colId="1" hiddenButton="1"/>
    <filterColumn colId="2" hiddenButton="1"/>
  </autoFilter>
  <tableColumns count="4">
    <tableColumn id="1" name="Work Proccess Category" dataDxfId="83"/>
    <tableColumn id="2" name="Description" dataDxfId="82"/>
    <tableColumn id="3" name="Calculation" dataDxfId="81"/>
    <tableColumn id="4" name="Total" dataDxfId="8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11.xml><?xml version="1.0" encoding="utf-8"?>
<table xmlns="http://schemas.openxmlformats.org/spreadsheetml/2006/main" id="11" name="Table112" displayName="Table112" ref="A16:H48" totalsRowShown="0" headerRowDxfId="79" headerRowBorderDxfId="77" tableBorderDxfId="78" totalsRowBorderDxfId="76">
  <autoFilter ref="A16:H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75"/>
    <tableColumn id="2" name="Watch" dataDxfId="74"/>
    <tableColumn id="3" name="Category" dataDxfId="73"/>
    <tableColumn id="5" name="Post Description" dataDxfId="72"/>
    <tableColumn id="9" name="Watch2" dataDxfId="71"/>
    <tableColumn id="10" name="Category2" dataDxfId="70"/>
    <tableColumn id="12" name="Post Description2" dataDxfId="69"/>
    <tableColumn id="16" name="Total" dataDxfId="6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12.xml><?xml version="1.0" encoding="utf-8"?>
<table xmlns="http://schemas.openxmlformats.org/spreadsheetml/2006/main" id="12" name="Table213" displayName="Table213" ref="A9:D14" totalsRowShown="0" headerRowDxfId="67" headerRowBorderDxfId="65" tableBorderDxfId="66" totalsRowBorderDxfId="64">
  <autoFilter ref="A9:D14">
    <filterColumn colId="0" hiddenButton="1"/>
    <filterColumn colId="1" hiddenButton="1"/>
    <filterColumn colId="2" hiddenButton="1"/>
  </autoFilter>
  <tableColumns count="4">
    <tableColumn id="1" name="Work Proccess Category" dataDxfId="63"/>
    <tableColumn id="2" name="Description" dataDxfId="62"/>
    <tableColumn id="3" name="Calculation" dataDxfId="61"/>
    <tableColumn id="4" name="Total" dataDxfId="6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13.xml><?xml version="1.0" encoding="utf-8"?>
<table xmlns="http://schemas.openxmlformats.org/spreadsheetml/2006/main" id="13" name="Table11214" displayName="Table11214" ref="A17:H49" totalsRowShown="0" headerRowDxfId="59" headerRowBorderDxfId="57" tableBorderDxfId="58" totalsRowBorderDxfId="56">
  <autoFilter ref="A17:H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55"/>
    <tableColumn id="2" name="Watch" dataDxfId="54"/>
    <tableColumn id="3" name="Category" dataDxfId="53"/>
    <tableColumn id="5" name="Post Description" dataDxfId="52"/>
    <tableColumn id="9" name="Watch2" dataDxfId="51"/>
    <tableColumn id="10" name="Category2" dataDxfId="50"/>
    <tableColumn id="12" name="Post Description2" dataDxfId="49"/>
    <tableColumn id="16" name="Total" dataDxfId="4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14.xml><?xml version="1.0" encoding="utf-8"?>
<table xmlns="http://schemas.openxmlformats.org/spreadsheetml/2006/main" id="14" name="Table21315" displayName="Table21315" ref="A9:D15" totalsRowShown="0" headerRowDxfId="47" headerRowBorderDxfId="45" tableBorderDxfId="46" totalsRowBorderDxfId="44">
  <autoFilter ref="A9:D15">
    <filterColumn colId="0" hiddenButton="1"/>
    <filterColumn colId="1" hiddenButton="1"/>
    <filterColumn colId="2" hiddenButton="1"/>
  </autoFilter>
  <tableColumns count="4">
    <tableColumn id="1" name="Work Proccess Category" dataDxfId="43"/>
    <tableColumn id="2" name="Description" dataDxfId="42"/>
    <tableColumn id="3" name="Calculation" dataDxfId="41"/>
    <tableColumn id="4" name="Total" dataDxfId="4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15.xml><?xml version="1.0" encoding="utf-8"?>
<table xmlns="http://schemas.openxmlformats.org/spreadsheetml/2006/main" id="15" name="Table1121416" displayName="Table1121416" ref="A17:H49" totalsRowShown="0" headerRowDxfId="39" headerRowBorderDxfId="37" tableBorderDxfId="38" totalsRowBorderDxfId="36">
  <autoFilter ref="A17:H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35"/>
    <tableColumn id="2" name="Watch" dataDxfId="34"/>
    <tableColumn id="3" name="Category" dataDxfId="33"/>
    <tableColumn id="5" name="Post Description" dataDxfId="32"/>
    <tableColumn id="9" name="Watch2" dataDxfId="31"/>
    <tableColumn id="10" name="Category2" dataDxfId="30"/>
    <tableColumn id="12" name="Post Description2" dataDxfId="29"/>
    <tableColumn id="16" name="Total" dataDxfId="2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16.xml><?xml version="1.0" encoding="utf-8"?>
<table xmlns="http://schemas.openxmlformats.org/spreadsheetml/2006/main" id="16" name="Table2131517" displayName="Table2131517" ref="A9:D15" totalsRowShown="0" headerRowDxfId="27" headerRowBorderDxfId="25" tableBorderDxfId="26" totalsRowBorderDxfId="24">
  <autoFilter ref="A9:D15">
    <filterColumn colId="0" hiddenButton="1"/>
    <filterColumn colId="1" hiddenButton="1"/>
    <filterColumn colId="2" hiddenButton="1"/>
  </autoFilter>
  <tableColumns count="4">
    <tableColumn id="1" name="Work Proccess Category" dataDxfId="23"/>
    <tableColumn id="2" name="Description" dataDxfId="22"/>
    <tableColumn id="3" name="Calculation" dataDxfId="21"/>
    <tableColumn id="4" name="Total" dataDxfId="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17.xml><?xml version="1.0" encoding="utf-8"?>
<table xmlns="http://schemas.openxmlformats.org/spreadsheetml/2006/main" id="17" name="Table14681018" displayName="Table14681018" ref="A22:H54" totalsRowShown="0" headerRowDxfId="19" headerRowBorderDxfId="17" tableBorderDxfId="18" totalsRowBorderDxfId="16">
  <autoFilter ref="A22:H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5"/>
    <tableColumn id="2" name="Watch" dataDxfId="14"/>
    <tableColumn id="3" name="Category" dataDxfId="13"/>
    <tableColumn id="5" name="Post Description" dataDxfId="12"/>
    <tableColumn id="9" name="Watch2" dataDxfId="11"/>
    <tableColumn id="10" name="Category2" dataDxfId="10"/>
    <tableColumn id="12" name="Post Description2" dataDxfId="9"/>
    <tableColumn id="16" name="Total" dataDxfId="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18.xml><?xml version="1.0" encoding="utf-8"?>
<table xmlns="http://schemas.openxmlformats.org/spreadsheetml/2006/main" id="18" name="Table25791119" displayName="Table25791119" ref="A9:D20" totalsRowShown="0" headerRowDxfId="7" headerRowBorderDxfId="5" tableBorderDxfId="6" totalsRowBorderDxfId="4">
  <autoFilter ref="A9:D20">
    <filterColumn colId="0" hiddenButton="1"/>
    <filterColumn colId="1" hiddenButton="1"/>
    <filterColumn colId="2" hiddenButton="1"/>
  </autoFilter>
  <tableColumns count="4">
    <tableColumn id="1" name="Work Proccess Category" dataDxfId="3"/>
    <tableColumn id="2" name="Description" dataDxfId="2"/>
    <tableColumn id="3" name="Calculation" dataDxfId="1"/>
    <tableColumn id="4" name="Total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2.xml><?xml version="1.0" encoding="utf-8"?>
<table xmlns="http://schemas.openxmlformats.org/spreadsheetml/2006/main" id="2" name="Table2" displayName="Table2" ref="A9:D14" totalsRowShown="0" headerRowDxfId="167" headerRowBorderDxfId="166" tableBorderDxfId="165" totalsRowBorderDxfId="164">
  <autoFilter ref="A9:D14">
    <filterColumn colId="0" hiddenButton="1"/>
    <filterColumn colId="1" hiddenButton="1"/>
    <filterColumn colId="2" hiddenButton="1"/>
  </autoFilter>
  <tableColumns count="4">
    <tableColumn id="1" name="Work Proccess Category" dataDxfId="163"/>
    <tableColumn id="2" name="Description" dataDxfId="162"/>
    <tableColumn id="3" name="Calculation" dataDxfId="161"/>
    <tableColumn id="4" name="Total" dataDxfId="16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3.xml><?xml version="1.0" encoding="utf-8"?>
<table xmlns="http://schemas.openxmlformats.org/spreadsheetml/2006/main" id="3" name="Table14" displayName="Table14" ref="A16:H48" totalsRowShown="0" headerRowDxfId="159" headerRowBorderDxfId="157" tableBorderDxfId="158" totalsRowBorderDxfId="156">
  <autoFilter ref="A16:H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55"/>
    <tableColumn id="2" name="Watch" dataDxfId="154"/>
    <tableColumn id="3" name="Category" dataDxfId="153"/>
    <tableColumn id="5" name="Post Description" dataDxfId="152"/>
    <tableColumn id="9" name="Watch2" dataDxfId="151"/>
    <tableColumn id="10" name="Category2" dataDxfId="150"/>
    <tableColumn id="12" name="Post Description2" dataDxfId="149"/>
    <tableColumn id="16" name="Total" dataDxfId="14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4.xml><?xml version="1.0" encoding="utf-8"?>
<table xmlns="http://schemas.openxmlformats.org/spreadsheetml/2006/main" id="4" name="Table25" displayName="Table25" ref="A9:D14" totalsRowShown="0" headerRowDxfId="147" headerRowBorderDxfId="145" tableBorderDxfId="146" totalsRowBorderDxfId="144">
  <autoFilter ref="A9:D14">
    <filterColumn colId="0" hiddenButton="1"/>
    <filterColumn colId="1" hiddenButton="1"/>
    <filterColumn colId="2" hiddenButton="1"/>
  </autoFilter>
  <tableColumns count="4">
    <tableColumn id="1" name="Work Proccess Category" dataDxfId="143"/>
    <tableColumn id="2" name="Description" dataDxfId="142"/>
    <tableColumn id="3" name="Calculation" dataDxfId="141"/>
    <tableColumn id="4" name="Total" dataDxfId="14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5.xml><?xml version="1.0" encoding="utf-8"?>
<table xmlns="http://schemas.openxmlformats.org/spreadsheetml/2006/main" id="5" name="Table146" displayName="Table146" ref="A16:H48" totalsRowShown="0" headerRowDxfId="139" headerRowBorderDxfId="137" tableBorderDxfId="138" totalsRowBorderDxfId="136">
  <autoFilter ref="A16:H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35"/>
    <tableColumn id="2" name="Watch" dataDxfId="134"/>
    <tableColumn id="3" name="Category" dataDxfId="133"/>
    <tableColumn id="5" name="Post Description" dataDxfId="132"/>
    <tableColumn id="9" name="Watch2" dataDxfId="131"/>
    <tableColumn id="10" name="Category2" dataDxfId="130"/>
    <tableColumn id="12" name="Post Description2" dataDxfId="129"/>
    <tableColumn id="16" name="Total" dataDxfId="12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6.xml><?xml version="1.0" encoding="utf-8"?>
<table xmlns="http://schemas.openxmlformats.org/spreadsheetml/2006/main" id="6" name="Table257" displayName="Table257" ref="A9:D14" totalsRowShown="0" headerRowDxfId="127" headerRowBorderDxfId="125" tableBorderDxfId="126" totalsRowBorderDxfId="124">
  <autoFilter ref="A9:D14">
    <filterColumn colId="0" hiddenButton="1"/>
    <filterColumn colId="1" hiddenButton="1"/>
    <filterColumn colId="2" hiddenButton="1"/>
  </autoFilter>
  <tableColumns count="4">
    <tableColumn id="1" name="Work Proccess Category" dataDxfId="123"/>
    <tableColumn id="2" name="Description" dataDxfId="122"/>
    <tableColumn id="3" name="Calculation" dataDxfId="121"/>
    <tableColumn id="4" name="Total" dataDxfId="1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7.xml><?xml version="1.0" encoding="utf-8"?>
<table xmlns="http://schemas.openxmlformats.org/spreadsheetml/2006/main" id="7" name="Table1468" displayName="Table1468" ref="A18:H50" totalsRowShown="0" headerRowDxfId="119" headerRowBorderDxfId="117" tableBorderDxfId="118" totalsRowBorderDxfId="116">
  <autoFilter ref="A18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15"/>
    <tableColumn id="2" name="Watch" dataDxfId="114"/>
    <tableColumn id="3" name="Category" dataDxfId="113"/>
    <tableColumn id="5" name="Post Description" dataDxfId="112"/>
    <tableColumn id="9" name="Watch2" dataDxfId="111"/>
    <tableColumn id="10" name="Category2" dataDxfId="110"/>
    <tableColumn id="12" name="Post Description2" dataDxfId="109"/>
    <tableColumn id="16" name="Total" dataDxfId="10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ables/table8.xml><?xml version="1.0" encoding="utf-8"?>
<table xmlns="http://schemas.openxmlformats.org/spreadsheetml/2006/main" id="8" name="Table2579" displayName="Table2579" ref="A9:D16" totalsRowShown="0" headerRowDxfId="107" headerRowBorderDxfId="105" tableBorderDxfId="106" totalsRowBorderDxfId="104">
  <autoFilter ref="A9:D16">
    <filterColumn colId="0" hiddenButton="1"/>
    <filterColumn colId="1" hiddenButton="1"/>
    <filterColumn colId="2" hiddenButton="1"/>
  </autoFilter>
  <tableColumns count="4">
    <tableColumn id="1" name="Work Proccess Category" dataDxfId="103"/>
    <tableColumn id="2" name="Description" dataDxfId="102"/>
    <tableColumn id="3" name="Calculation" dataDxfId="101"/>
    <tableColumn id="4" name="Total" dataDxfId="10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Work Process categories with description, calculations, and totals."/>
    </ext>
  </extLst>
</table>
</file>

<file path=xl/tables/table9.xml><?xml version="1.0" encoding="utf-8"?>
<table xmlns="http://schemas.openxmlformats.org/spreadsheetml/2006/main" id="9" name="Table146810" displayName="Table146810" ref="A18:H50" totalsRowShown="0" headerRowDxfId="99" headerRowBorderDxfId="97" tableBorderDxfId="98" totalsRowBorderDxfId="96">
  <autoFilter ref="A18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95"/>
    <tableColumn id="2" name="Watch" dataDxfId="94"/>
    <tableColumn id="3" name="Category" dataDxfId="93"/>
    <tableColumn id="5" name="Post Description" dataDxfId="92"/>
    <tableColumn id="9" name="Watch2" dataDxfId="91"/>
    <tableColumn id="10" name="Category2" dataDxfId="90"/>
    <tableColumn id="12" name="Post Description2" dataDxfId="89"/>
    <tableColumn id="16" name="Total" dataDxfId="8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prentice Daily record by month with two post listings and daily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3.org/TR/UNDERSTANDING-WCAG20/complete.html" TargetMode="External"/><Relationship Id="rId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1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32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35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38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37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36</v>
      </c>
      <c r="C14" s="37" t="s">
        <v>34</v>
      </c>
      <c r="D14" s="39"/>
    </row>
    <row r="15" spans="1:8" ht="15.75" thickBot="1" x14ac:dyDescent="0.3"/>
    <row r="16" spans="1:8" ht="15.75" thickBot="1" x14ac:dyDescent="0.3">
      <c r="A16" s="15" t="s">
        <v>3</v>
      </c>
      <c r="B16" s="10" t="s">
        <v>4</v>
      </c>
      <c r="C16" s="10" t="s">
        <v>5</v>
      </c>
      <c r="D16" s="12" t="s">
        <v>6</v>
      </c>
      <c r="E16" s="11" t="s">
        <v>8</v>
      </c>
      <c r="F16" s="10" t="s">
        <v>9</v>
      </c>
      <c r="G16" s="10" t="s">
        <v>10</v>
      </c>
      <c r="H16" s="16" t="s">
        <v>7</v>
      </c>
    </row>
    <row r="17" spans="1:8" x14ac:dyDescent="0.25">
      <c r="A17" s="7">
        <v>1</v>
      </c>
      <c r="B17" s="8"/>
      <c r="C17" s="8"/>
      <c r="D17" s="13"/>
      <c r="E17" s="7"/>
      <c r="F17" s="8"/>
      <c r="G17" s="8"/>
      <c r="H17" s="9">
        <f>SUM(IF(OR(C17="A",C17="B",C17="C",C17="D",C17="E"),8,IF(SUMPRODUCT(--(NOT(ISERR(SEARCH({"A","B","C","D","E"},C17)))))&gt;0,MID(C17,3,1),"0")),IF(OR(F17="A",F17="B",F17="C",F17="D",F17="E"),8,IF(SUMPRODUCT(--(NOT(ISERR(SEARCH({"A","B","C","D","E"},F17)))))&gt;0,MID(F17,3,1),"0")))</f>
        <v>0</v>
      </c>
    </row>
    <row r="18" spans="1:8" x14ac:dyDescent="0.25">
      <c r="A18" s="3">
        <v>2</v>
      </c>
      <c r="B18" s="2"/>
      <c r="C18" s="2"/>
      <c r="D18" s="14"/>
      <c r="E18" s="3"/>
      <c r="F18" s="2"/>
      <c r="G18" s="2"/>
      <c r="H18" s="1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3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4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5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6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7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8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9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10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11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12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13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14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15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16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17</v>
      </c>
      <c r="B33" s="17"/>
      <c r="C33" s="17"/>
      <c r="D33" s="18"/>
      <c r="E33" s="19"/>
      <c r="F33" s="17"/>
      <c r="G33" s="17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18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19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20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21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22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23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24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25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26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27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28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29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30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31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ht="15.75" thickBot="1" x14ac:dyDescent="0.3">
      <c r="A48" s="25" t="s">
        <v>11</v>
      </c>
      <c r="B48" s="2" t="s">
        <v>12</v>
      </c>
      <c r="C48" s="20" t="s">
        <v>12</v>
      </c>
      <c r="D48" s="21" t="s">
        <v>12</v>
      </c>
      <c r="E48" s="4" t="s">
        <v>12</v>
      </c>
      <c r="F48" s="20" t="s">
        <v>12</v>
      </c>
      <c r="G48" s="20" t="s">
        <v>12</v>
      </c>
      <c r="H48" s="6">
        <f>SUM(H17:H47)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5" zoomScaleNormal="85" workbookViewId="0">
      <selection activeCell="B4" sqref="B4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51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47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48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49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50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36</v>
      </c>
      <c r="C14" s="37" t="s">
        <v>34</v>
      </c>
      <c r="D14" s="39"/>
    </row>
    <row r="15" spans="1:8" ht="15.75" thickBot="1" x14ac:dyDescent="0.3"/>
    <row r="16" spans="1:8" ht="15.75" thickBot="1" x14ac:dyDescent="0.3">
      <c r="A16" s="15" t="s">
        <v>3</v>
      </c>
      <c r="B16" s="10" t="s">
        <v>4</v>
      </c>
      <c r="C16" s="10" t="s">
        <v>5</v>
      </c>
      <c r="D16" s="12" t="s">
        <v>6</v>
      </c>
      <c r="E16" s="11" t="s">
        <v>8</v>
      </c>
      <c r="F16" s="10" t="s">
        <v>9</v>
      </c>
      <c r="G16" s="10" t="s">
        <v>10</v>
      </c>
      <c r="H16" s="16" t="s">
        <v>7</v>
      </c>
    </row>
    <row r="17" spans="1:8" x14ac:dyDescent="0.25">
      <c r="A17" s="7">
        <v>1</v>
      </c>
      <c r="B17" s="8"/>
      <c r="C17" s="8"/>
      <c r="D17" s="13"/>
      <c r="E17" s="7"/>
      <c r="F17" s="8"/>
      <c r="G17" s="8"/>
      <c r="H17" s="9">
        <f>SUM(IF(OR(C17="A",C17="B",C17="C",C17="D",C17="E"),8,IF(SUMPRODUCT(--(NOT(ISERR(SEARCH({"A","B","C","D","E"},C17)))))&gt;0,MID(C17,3,1),"0")),IF(OR(F17="A",F17="B",F17="C",F17="D",F17="E"),8,IF(SUMPRODUCT(--(NOT(ISERR(SEARCH({"A","B","C","D","E"},F17)))))&gt;0,MID(F17,3,1),"0")))</f>
        <v>0</v>
      </c>
    </row>
    <row r="18" spans="1:8" x14ac:dyDescent="0.25">
      <c r="A18" s="3">
        <v>2</v>
      </c>
      <c r="B18" s="2"/>
      <c r="C18" s="2"/>
      <c r="D18" s="14"/>
      <c r="E18" s="3"/>
      <c r="F18" s="2"/>
      <c r="G18" s="2"/>
      <c r="H18" s="1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3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4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5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6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7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8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9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10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11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12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13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14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15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16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17</v>
      </c>
      <c r="B33" s="17"/>
      <c r="C33" s="17"/>
      <c r="D33" s="18"/>
      <c r="E33" s="19"/>
      <c r="F33" s="17"/>
      <c r="G33" s="17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18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19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20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21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22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23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24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25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26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27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28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29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30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31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ht="15.75" thickBot="1" x14ac:dyDescent="0.3">
      <c r="A48" s="25" t="s">
        <v>11</v>
      </c>
      <c r="B48" s="2" t="s">
        <v>12</v>
      </c>
      <c r="C48" s="20" t="s">
        <v>12</v>
      </c>
      <c r="D48" s="21" t="s">
        <v>12</v>
      </c>
      <c r="E48" s="4" t="s">
        <v>12</v>
      </c>
      <c r="F48" s="20" t="s">
        <v>12</v>
      </c>
      <c r="G48" s="20" t="s">
        <v>12</v>
      </c>
      <c r="H48" s="6">
        <f>SUM(H17:H47)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5" zoomScaleNormal="85" workbookViewId="0">
      <selection activeCell="B14" sqref="B14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52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53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54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55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56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36</v>
      </c>
      <c r="C14" s="37" t="s">
        <v>34</v>
      </c>
      <c r="D14" s="39"/>
    </row>
    <row r="15" spans="1:8" ht="15.75" thickBot="1" x14ac:dyDescent="0.3"/>
    <row r="16" spans="1:8" ht="15.75" thickBot="1" x14ac:dyDescent="0.3">
      <c r="A16" s="15" t="s">
        <v>3</v>
      </c>
      <c r="B16" s="10" t="s">
        <v>4</v>
      </c>
      <c r="C16" s="10" t="s">
        <v>5</v>
      </c>
      <c r="D16" s="12" t="s">
        <v>6</v>
      </c>
      <c r="E16" s="11" t="s">
        <v>8</v>
      </c>
      <c r="F16" s="10" t="s">
        <v>9</v>
      </c>
      <c r="G16" s="10" t="s">
        <v>10</v>
      </c>
      <c r="H16" s="16" t="s">
        <v>7</v>
      </c>
    </row>
    <row r="17" spans="1:8" x14ac:dyDescent="0.25">
      <c r="A17" s="7">
        <v>1</v>
      </c>
      <c r="B17" s="8"/>
      <c r="C17" s="8"/>
      <c r="D17" s="13"/>
      <c r="E17" s="7"/>
      <c r="F17" s="8"/>
      <c r="G17" s="8"/>
      <c r="H17" s="9">
        <f>SUM(IF(OR(C17="A",C17="B",C17="C",C17="D",C17="E"),8,IF(SUMPRODUCT(--(NOT(ISERR(SEARCH({"A","B","C","D","E"},C17)))))&gt;0,MID(C17,3,1),"0")),IF(OR(F17="A",F17="B",F17="C",F17="D",F17="E"),8,IF(SUMPRODUCT(--(NOT(ISERR(SEARCH({"A","B","C","D","E"},F17)))))&gt;0,MID(F17,3,1),"0")))</f>
        <v>0</v>
      </c>
    </row>
    <row r="18" spans="1:8" x14ac:dyDescent="0.25">
      <c r="A18" s="3">
        <v>2</v>
      </c>
      <c r="B18" s="2"/>
      <c r="C18" s="2"/>
      <c r="D18" s="14"/>
      <c r="E18" s="3"/>
      <c r="F18" s="2"/>
      <c r="G18" s="2"/>
      <c r="H18" s="1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3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4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5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6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7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8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9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10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11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12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13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14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15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16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17</v>
      </c>
      <c r="B33" s="17"/>
      <c r="C33" s="17"/>
      <c r="D33" s="18"/>
      <c r="E33" s="19"/>
      <c r="F33" s="17"/>
      <c r="G33" s="17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18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19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20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21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22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23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24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25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26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27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28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29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30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31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ht="15.75" thickBot="1" x14ac:dyDescent="0.3">
      <c r="A48" s="25" t="s">
        <v>11</v>
      </c>
      <c r="B48" s="2" t="s">
        <v>12</v>
      </c>
      <c r="C48" s="20" t="s">
        <v>12</v>
      </c>
      <c r="D48" s="21" t="s">
        <v>12</v>
      </c>
      <c r="E48" s="4" t="s">
        <v>12</v>
      </c>
      <c r="F48" s="20" t="s">
        <v>12</v>
      </c>
      <c r="G48" s="20" t="s">
        <v>12</v>
      </c>
      <c r="H48" s="6">
        <f>SUM(H17:H47)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85" zoomScaleNormal="85" workbookViewId="0">
      <selection activeCell="B4" sqref="B4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57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60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61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62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63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64</v>
      </c>
      <c r="C14" s="37" t="s">
        <v>34</v>
      </c>
      <c r="D14" s="39"/>
      <c r="E14" s="26"/>
    </row>
    <row r="15" spans="1:8" ht="15.75" customHeight="1" x14ac:dyDescent="0.25">
      <c r="A15" s="19" t="s">
        <v>58</v>
      </c>
      <c r="B15" s="48" t="s">
        <v>54</v>
      </c>
      <c r="C15" s="37" t="s">
        <v>66</v>
      </c>
      <c r="D15" s="39"/>
      <c r="E15" s="26"/>
    </row>
    <row r="16" spans="1:8" ht="15.75" customHeight="1" x14ac:dyDescent="0.25">
      <c r="A16" s="33" t="s">
        <v>59</v>
      </c>
      <c r="B16" s="50" t="s">
        <v>65</v>
      </c>
      <c r="C16" s="37" t="s">
        <v>67</v>
      </c>
      <c r="D16" s="39"/>
    </row>
    <row r="17" spans="1:8" ht="15.75" thickBot="1" x14ac:dyDescent="0.3"/>
    <row r="18" spans="1:8" ht="15.75" thickBot="1" x14ac:dyDescent="0.3">
      <c r="A18" s="15" t="s">
        <v>3</v>
      </c>
      <c r="B18" s="10" t="s">
        <v>4</v>
      </c>
      <c r="C18" s="10" t="s">
        <v>5</v>
      </c>
      <c r="D18" s="12" t="s">
        <v>6</v>
      </c>
      <c r="E18" s="11" t="s">
        <v>8</v>
      </c>
      <c r="F18" s="10" t="s">
        <v>9</v>
      </c>
      <c r="G18" s="10" t="s">
        <v>10</v>
      </c>
      <c r="H18" s="16" t="s">
        <v>7</v>
      </c>
    </row>
    <row r="19" spans="1:8" x14ac:dyDescent="0.25">
      <c r="A19" s="7">
        <v>1</v>
      </c>
      <c r="B19" s="8"/>
      <c r="C19" s="8"/>
      <c r="D19" s="13"/>
      <c r="E19" s="7"/>
      <c r="F19" s="8"/>
      <c r="G19" s="8"/>
      <c r="H19" s="9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2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3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4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5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6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7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8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9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10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11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12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13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14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15</v>
      </c>
      <c r="B33" s="2"/>
      <c r="C33" s="2"/>
      <c r="D33" s="14"/>
      <c r="E33" s="3"/>
      <c r="F33" s="2"/>
      <c r="G33" s="2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16</v>
      </c>
      <c r="B34" s="2"/>
      <c r="C34" s="2"/>
      <c r="D34" s="14"/>
      <c r="E34" s="3"/>
      <c r="F34" s="2"/>
      <c r="G34" s="2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17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18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19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20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21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22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23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24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25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26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27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28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29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x14ac:dyDescent="0.25">
      <c r="A48" s="3">
        <v>30</v>
      </c>
      <c r="B48" s="17"/>
      <c r="C48" s="17"/>
      <c r="D48" s="18"/>
      <c r="E48" s="19"/>
      <c r="F48" s="17"/>
      <c r="G48" s="17"/>
      <c r="H48" s="1">
        <f>SUM(IF(OR(C48="A",C48="B",C48="C",C48="D",C48="E"),8,IF(SUMPRODUCT(--(NOT(ISERR(SEARCH({"A","B","C","D","E"},C48)))))&gt;0,MID(C48,3,1),"0")),IF(OR(F48="A",F48="B",F48="C",F48="D",F48="E"),8,IF(SUMPRODUCT(--(NOT(ISERR(SEARCH({"A","B","C","D","E"},F48)))))&gt;0,MID(F48,3,1),"0")))</f>
        <v>0</v>
      </c>
    </row>
    <row r="49" spans="1:8" x14ac:dyDescent="0.25">
      <c r="A49" s="3">
        <v>31</v>
      </c>
      <c r="B49" s="17"/>
      <c r="C49" s="17"/>
      <c r="D49" s="18"/>
      <c r="E49" s="19"/>
      <c r="F49" s="17"/>
      <c r="G49" s="17"/>
      <c r="H49" s="1">
        <f>SUM(IF(OR(C49="A",C49="B",C49="C",C49="D",C49="E"),8,IF(SUMPRODUCT(--(NOT(ISERR(SEARCH({"A","B","C","D","E"},C49)))))&gt;0,MID(C49,3,1),"0")),IF(OR(F49="A",F49="B",F49="C",F49="D",F49="E"),8,IF(SUMPRODUCT(--(NOT(ISERR(SEARCH({"A","B","C","D","E"},F49)))))&gt;0,MID(F49,3,1),"0")))</f>
        <v>0</v>
      </c>
    </row>
    <row r="50" spans="1:8" ht="15.75" thickBot="1" x14ac:dyDescent="0.3">
      <c r="A50" s="25" t="s">
        <v>11</v>
      </c>
      <c r="B50" s="2" t="s">
        <v>12</v>
      </c>
      <c r="C50" s="20" t="s">
        <v>12</v>
      </c>
      <c r="D50" s="21" t="s">
        <v>12</v>
      </c>
      <c r="E50" s="4" t="s">
        <v>12</v>
      </c>
      <c r="F50" s="20" t="s">
        <v>12</v>
      </c>
      <c r="G50" s="20" t="s">
        <v>12</v>
      </c>
      <c r="H50" s="6">
        <f>SUM(H19:H49)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85" zoomScaleNormal="85" workbookViewId="0">
      <selection activeCell="B12" sqref="B12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68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69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70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71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72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73</v>
      </c>
      <c r="C14" s="37" t="s">
        <v>34</v>
      </c>
      <c r="D14" s="39"/>
      <c r="E14" s="26"/>
    </row>
    <row r="15" spans="1:8" ht="15.75" customHeight="1" x14ac:dyDescent="0.25">
      <c r="A15" s="19" t="s">
        <v>58</v>
      </c>
      <c r="B15" s="48" t="s">
        <v>74</v>
      </c>
      <c r="C15" s="37" t="s">
        <v>66</v>
      </c>
      <c r="D15" s="39"/>
      <c r="E15" s="26"/>
    </row>
    <row r="16" spans="1:8" ht="15.75" customHeight="1" x14ac:dyDescent="0.25">
      <c r="A16" s="33" t="s">
        <v>59</v>
      </c>
      <c r="B16" s="50" t="s">
        <v>65</v>
      </c>
      <c r="C16" s="37" t="s">
        <v>67</v>
      </c>
      <c r="D16" s="39"/>
    </row>
    <row r="17" spans="1:8" ht="15.75" thickBot="1" x14ac:dyDescent="0.3"/>
    <row r="18" spans="1:8" ht="15.75" thickBot="1" x14ac:dyDescent="0.3">
      <c r="A18" s="15" t="s">
        <v>3</v>
      </c>
      <c r="B18" s="10" t="s">
        <v>4</v>
      </c>
      <c r="C18" s="10" t="s">
        <v>5</v>
      </c>
      <c r="D18" s="12" t="s">
        <v>6</v>
      </c>
      <c r="E18" s="11" t="s">
        <v>8</v>
      </c>
      <c r="F18" s="10" t="s">
        <v>9</v>
      </c>
      <c r="G18" s="10" t="s">
        <v>10</v>
      </c>
      <c r="H18" s="16" t="s">
        <v>7</v>
      </c>
    </row>
    <row r="19" spans="1:8" x14ac:dyDescent="0.25">
      <c r="A19" s="7">
        <v>1</v>
      </c>
      <c r="B19" s="8"/>
      <c r="C19" s="8"/>
      <c r="D19" s="13"/>
      <c r="E19" s="7"/>
      <c r="F19" s="8"/>
      <c r="G19" s="8"/>
      <c r="H19" s="9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2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3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4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5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6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7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8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9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10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11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12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13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14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15</v>
      </c>
      <c r="B33" s="2"/>
      <c r="C33" s="2"/>
      <c r="D33" s="14"/>
      <c r="E33" s="3"/>
      <c r="F33" s="2"/>
      <c r="G33" s="2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16</v>
      </c>
      <c r="B34" s="2"/>
      <c r="C34" s="2"/>
      <c r="D34" s="14"/>
      <c r="E34" s="3"/>
      <c r="F34" s="2"/>
      <c r="G34" s="2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17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18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19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20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21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22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23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24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25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26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27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28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29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x14ac:dyDescent="0.25">
      <c r="A48" s="3">
        <v>30</v>
      </c>
      <c r="B48" s="17"/>
      <c r="C48" s="17"/>
      <c r="D48" s="18"/>
      <c r="E48" s="19"/>
      <c r="F48" s="17"/>
      <c r="G48" s="17"/>
      <c r="H48" s="1">
        <f>SUM(IF(OR(C48="A",C48="B",C48="C",C48="D",C48="E"),8,IF(SUMPRODUCT(--(NOT(ISERR(SEARCH({"A","B","C","D","E"},C48)))))&gt;0,MID(C48,3,1),"0")),IF(OR(F48="A",F48="B",F48="C",F48="D",F48="E"),8,IF(SUMPRODUCT(--(NOT(ISERR(SEARCH({"A","B","C","D","E"},F48)))))&gt;0,MID(F48,3,1),"0")))</f>
        <v>0</v>
      </c>
    </row>
    <row r="49" spans="1:8" x14ac:dyDescent="0.25">
      <c r="A49" s="3">
        <v>31</v>
      </c>
      <c r="B49" s="17"/>
      <c r="C49" s="17"/>
      <c r="D49" s="18"/>
      <c r="E49" s="19"/>
      <c r="F49" s="17"/>
      <c r="G49" s="17"/>
      <c r="H49" s="1">
        <f>SUM(IF(OR(C49="A",C49="B",C49="C",C49="D",C49="E"),8,IF(SUMPRODUCT(--(NOT(ISERR(SEARCH({"A","B","C","D","E"},C49)))))&gt;0,MID(C49,3,1),"0")),IF(OR(F49="A",F49="B",F49="C",F49="D",F49="E"),8,IF(SUMPRODUCT(--(NOT(ISERR(SEARCH({"A","B","C","D","E"},F49)))))&gt;0,MID(F49,3,1),"0")))</f>
        <v>0</v>
      </c>
    </row>
    <row r="50" spans="1:8" ht="15.75" thickBot="1" x14ac:dyDescent="0.3">
      <c r="A50" s="25" t="s">
        <v>11</v>
      </c>
      <c r="B50" s="2" t="s">
        <v>12</v>
      </c>
      <c r="C50" s="20" t="s">
        <v>12</v>
      </c>
      <c r="D50" s="21" t="s">
        <v>12</v>
      </c>
      <c r="E50" s="4" t="s">
        <v>12</v>
      </c>
      <c r="F50" s="20" t="s">
        <v>12</v>
      </c>
      <c r="G50" s="20" t="s">
        <v>12</v>
      </c>
      <c r="H50" s="6">
        <f>SUM(H19:H49)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5" zoomScaleNormal="85" workbookViewId="0">
      <selection activeCell="B13" sqref="B13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75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76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77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78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79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80</v>
      </c>
      <c r="C14" s="37" t="s">
        <v>34</v>
      </c>
      <c r="D14" s="39"/>
    </row>
    <row r="15" spans="1:8" ht="15.75" thickBot="1" x14ac:dyDescent="0.3"/>
    <row r="16" spans="1:8" ht="15.75" thickBot="1" x14ac:dyDescent="0.3">
      <c r="A16" s="15" t="s">
        <v>3</v>
      </c>
      <c r="B16" s="10" t="s">
        <v>4</v>
      </c>
      <c r="C16" s="10" t="s">
        <v>5</v>
      </c>
      <c r="D16" s="12" t="s">
        <v>6</v>
      </c>
      <c r="E16" s="11" t="s">
        <v>8</v>
      </c>
      <c r="F16" s="10" t="s">
        <v>9</v>
      </c>
      <c r="G16" s="10" t="s">
        <v>10</v>
      </c>
      <c r="H16" s="16" t="s">
        <v>7</v>
      </c>
    </row>
    <row r="17" spans="1:8" x14ac:dyDescent="0.25">
      <c r="A17" s="7">
        <v>1</v>
      </c>
      <c r="B17" s="8"/>
      <c r="C17" s="8"/>
      <c r="D17" s="13"/>
      <c r="E17" s="7"/>
      <c r="F17" s="8"/>
      <c r="G17" s="8"/>
      <c r="H17" s="9">
        <f>SUM(IF(OR(C17="A",C17="B",C17="C",C17="D",C17="E"),8,IF(SUMPRODUCT(--(NOT(ISERR(SEARCH({"A","B","C","D","E"},C17)))))&gt;0,MID(C17,3,1),"0")),IF(OR(F17="A",F17="B",F17="C",F17="D",F17="E"),8,IF(SUMPRODUCT(--(NOT(ISERR(SEARCH({"A","B","C","D","E"},F17)))))&gt;0,MID(F17,3,1),"0")))</f>
        <v>0</v>
      </c>
    </row>
    <row r="18" spans="1:8" x14ac:dyDescent="0.25">
      <c r="A18" s="3">
        <v>2</v>
      </c>
      <c r="B18" s="2"/>
      <c r="C18" s="2"/>
      <c r="D18" s="14"/>
      <c r="E18" s="3"/>
      <c r="F18" s="2"/>
      <c r="G18" s="2"/>
      <c r="H18" s="1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3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4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5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6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7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8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9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10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11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12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13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14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15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16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17</v>
      </c>
      <c r="B33" s="17"/>
      <c r="C33" s="17"/>
      <c r="D33" s="18"/>
      <c r="E33" s="19"/>
      <c r="F33" s="17"/>
      <c r="G33" s="17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18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19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20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21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22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23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24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25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26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27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28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29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30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31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ht="15.75" thickBot="1" x14ac:dyDescent="0.3">
      <c r="A48" s="25" t="s">
        <v>11</v>
      </c>
      <c r="B48" s="2" t="s">
        <v>12</v>
      </c>
      <c r="C48" s="20" t="s">
        <v>12</v>
      </c>
      <c r="D48" s="21" t="s">
        <v>12</v>
      </c>
      <c r="E48" s="4" t="s">
        <v>12</v>
      </c>
      <c r="F48" s="20" t="s">
        <v>12</v>
      </c>
      <c r="G48" s="20" t="s">
        <v>12</v>
      </c>
      <c r="H48" s="6">
        <f>SUM(H17:H47)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5" zoomScaleNormal="85" workbookViewId="0">
      <selection activeCell="B4" sqref="B4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81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76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77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78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79</v>
      </c>
      <c r="C13" s="37" t="s">
        <v>31</v>
      </c>
      <c r="D13" s="39"/>
      <c r="E13" s="26"/>
    </row>
    <row r="14" spans="1:8" ht="15.75" customHeight="1" x14ac:dyDescent="0.25">
      <c r="A14" s="19" t="s">
        <v>28</v>
      </c>
      <c r="B14" s="34" t="s">
        <v>82</v>
      </c>
      <c r="C14" s="49"/>
      <c r="D14" s="39"/>
      <c r="E14" s="26"/>
    </row>
    <row r="15" spans="1:8" ht="15.75" customHeight="1" x14ac:dyDescent="0.25">
      <c r="A15" s="33" t="s">
        <v>58</v>
      </c>
      <c r="B15" s="34" t="s">
        <v>80</v>
      </c>
      <c r="C15" s="37" t="s">
        <v>34</v>
      </c>
      <c r="D15" s="39"/>
    </row>
    <row r="16" spans="1:8" ht="15.75" thickBot="1" x14ac:dyDescent="0.3"/>
    <row r="17" spans="1:8" ht="15.75" thickBot="1" x14ac:dyDescent="0.3">
      <c r="A17" s="15" t="s">
        <v>3</v>
      </c>
      <c r="B17" s="10" t="s">
        <v>4</v>
      </c>
      <c r="C17" s="10" t="s">
        <v>5</v>
      </c>
      <c r="D17" s="12" t="s">
        <v>6</v>
      </c>
      <c r="E17" s="11" t="s">
        <v>8</v>
      </c>
      <c r="F17" s="10" t="s">
        <v>9</v>
      </c>
      <c r="G17" s="10" t="s">
        <v>10</v>
      </c>
      <c r="H17" s="16" t="s">
        <v>7</v>
      </c>
    </row>
    <row r="18" spans="1:8" x14ac:dyDescent="0.25">
      <c r="A18" s="7">
        <v>1</v>
      </c>
      <c r="B18" s="8"/>
      <c r="C18" s="8"/>
      <c r="D18" s="13"/>
      <c r="E18" s="7"/>
      <c r="F18" s="8"/>
      <c r="G18" s="8"/>
      <c r="H18" s="9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2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3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4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5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6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7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8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9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10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11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12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13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14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15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16</v>
      </c>
      <c r="B33" s="2"/>
      <c r="C33" s="2"/>
      <c r="D33" s="14"/>
      <c r="E33" s="3"/>
      <c r="F33" s="2"/>
      <c r="G33" s="2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17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18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19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20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21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22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23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24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25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26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27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28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29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30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x14ac:dyDescent="0.25">
      <c r="A48" s="3">
        <v>31</v>
      </c>
      <c r="B48" s="17"/>
      <c r="C48" s="17"/>
      <c r="D48" s="18"/>
      <c r="E48" s="19"/>
      <c r="F48" s="17"/>
      <c r="G48" s="17"/>
      <c r="H48" s="1">
        <f>SUM(IF(OR(C48="A",C48="B",C48="C",C48="D",C48="E"),8,IF(SUMPRODUCT(--(NOT(ISERR(SEARCH({"A","B","C","D","E"},C48)))))&gt;0,MID(C48,3,1),"0")),IF(OR(F48="A",F48="B",F48="C",F48="D",F48="E"),8,IF(SUMPRODUCT(--(NOT(ISERR(SEARCH({"A","B","C","D","E"},F48)))))&gt;0,MID(F48,3,1),"0")))</f>
        <v>0</v>
      </c>
    </row>
    <row r="49" spans="1:8" ht="15.75" thickBot="1" x14ac:dyDescent="0.3">
      <c r="A49" s="25" t="s">
        <v>11</v>
      </c>
      <c r="B49" s="2" t="s">
        <v>12</v>
      </c>
      <c r="C49" s="20" t="s">
        <v>12</v>
      </c>
      <c r="D49" s="21" t="s">
        <v>12</v>
      </c>
      <c r="E49" s="4" t="s">
        <v>12</v>
      </c>
      <c r="F49" s="20" t="s">
        <v>12</v>
      </c>
      <c r="G49" s="20" t="s">
        <v>12</v>
      </c>
      <c r="H49" s="6">
        <f>SUM(H18:H48)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5" zoomScaleNormal="85" workbookViewId="0">
      <selection activeCell="B16" sqref="B16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83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84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48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85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86</v>
      </c>
      <c r="C13" s="37" t="s">
        <v>31</v>
      </c>
      <c r="D13" s="39"/>
      <c r="E13" s="26"/>
    </row>
    <row r="14" spans="1:8" ht="15.75" customHeight="1" x14ac:dyDescent="0.25">
      <c r="A14" s="19" t="s">
        <v>28</v>
      </c>
      <c r="B14" s="34" t="s">
        <v>87</v>
      </c>
      <c r="C14" s="49"/>
      <c r="D14" s="39"/>
      <c r="E14" s="26"/>
    </row>
    <row r="15" spans="1:8" ht="15.75" customHeight="1" x14ac:dyDescent="0.25">
      <c r="A15" s="33" t="s">
        <v>58</v>
      </c>
      <c r="B15" s="34" t="s">
        <v>88</v>
      </c>
      <c r="C15" s="37" t="s">
        <v>34</v>
      </c>
      <c r="D15" s="39"/>
    </row>
    <row r="16" spans="1:8" ht="15.75" thickBot="1" x14ac:dyDescent="0.3"/>
    <row r="17" spans="1:8" ht="15.75" thickBot="1" x14ac:dyDescent="0.3">
      <c r="A17" s="15" t="s">
        <v>3</v>
      </c>
      <c r="B17" s="10" t="s">
        <v>4</v>
      </c>
      <c r="C17" s="10" t="s">
        <v>5</v>
      </c>
      <c r="D17" s="12" t="s">
        <v>6</v>
      </c>
      <c r="E17" s="11" t="s">
        <v>8</v>
      </c>
      <c r="F17" s="10" t="s">
        <v>9</v>
      </c>
      <c r="G17" s="10" t="s">
        <v>10</v>
      </c>
      <c r="H17" s="16" t="s">
        <v>7</v>
      </c>
    </row>
    <row r="18" spans="1:8" x14ac:dyDescent="0.25">
      <c r="A18" s="7">
        <v>1</v>
      </c>
      <c r="B18" s="8"/>
      <c r="C18" s="8"/>
      <c r="D18" s="13"/>
      <c r="E18" s="7"/>
      <c r="F18" s="8"/>
      <c r="G18" s="8"/>
      <c r="H18" s="9">
        <f>SUM(IF(OR(C18="A",C18="B",C18="C",C18="D",C18="E"),8,IF(SUMPRODUCT(--(NOT(ISERR(SEARCH({"A","B","C","D","E"},C18)))))&gt;0,MID(C18,3,1),"0")),IF(OR(F18="A",F18="B",F18="C",F18="D",F18="E"),8,IF(SUMPRODUCT(--(NOT(ISERR(SEARCH({"A","B","C","D","E"},F18)))))&gt;0,MID(F18,3,1),"0")))</f>
        <v>0</v>
      </c>
    </row>
    <row r="19" spans="1:8" x14ac:dyDescent="0.25">
      <c r="A19" s="3">
        <v>2</v>
      </c>
      <c r="B19" s="2"/>
      <c r="C19" s="2"/>
      <c r="D19" s="14"/>
      <c r="E19" s="3"/>
      <c r="F19" s="2"/>
      <c r="G19" s="2"/>
      <c r="H19" s="1">
        <f>SUM(IF(OR(C19="A",C19="B",C19="C",C19="D",C19="E"),8,IF(SUMPRODUCT(--(NOT(ISERR(SEARCH({"A","B","C","D","E"},C19)))))&gt;0,MID(C19,3,1),"0")),IF(OR(F19="A",F19="B",F19="C",F19="D",F19="E"),8,IF(SUMPRODUCT(--(NOT(ISERR(SEARCH({"A","B","C","D","E"},F19)))))&gt;0,MID(F19,3,1),"0")))</f>
        <v>0</v>
      </c>
    </row>
    <row r="20" spans="1:8" x14ac:dyDescent="0.25">
      <c r="A20" s="3">
        <v>3</v>
      </c>
      <c r="B20" s="2"/>
      <c r="C20" s="2"/>
      <c r="D20" s="14"/>
      <c r="E20" s="3"/>
      <c r="F20" s="2"/>
      <c r="G20" s="2"/>
      <c r="H20" s="1">
        <f>SUM(IF(OR(C20="A",C20="B",C20="C",C20="D",C20="E"),8,IF(SUMPRODUCT(--(NOT(ISERR(SEARCH({"A","B","C","D","E"},C20)))))&gt;0,MID(C20,3,1),"0")),IF(OR(F20="A",F20="B",F20="C",F20="D",F20="E"),8,IF(SUMPRODUCT(--(NOT(ISERR(SEARCH({"A","B","C","D","E"},F20)))))&gt;0,MID(F20,3,1),"0")))</f>
        <v>0</v>
      </c>
    </row>
    <row r="21" spans="1:8" x14ac:dyDescent="0.25">
      <c r="A21" s="3">
        <v>4</v>
      </c>
      <c r="B21" s="2"/>
      <c r="C21" s="2"/>
      <c r="D21" s="14"/>
      <c r="E21" s="3"/>
      <c r="F21" s="2"/>
      <c r="G21" s="2"/>
      <c r="H21" s="1">
        <f>SUM(IF(OR(C21="A",C21="B",C21="C",C21="D",C21="E"),8,IF(SUMPRODUCT(--(NOT(ISERR(SEARCH({"A","B","C","D","E"},C21)))))&gt;0,MID(C21,3,1),"0")),IF(OR(F21="A",F21="B",F21="C",F21="D",F21="E"),8,IF(SUMPRODUCT(--(NOT(ISERR(SEARCH({"A","B","C","D","E"},F21)))))&gt;0,MID(F21,3,1),"0")))</f>
        <v>0</v>
      </c>
    </row>
    <row r="22" spans="1:8" x14ac:dyDescent="0.25">
      <c r="A22" s="3">
        <v>5</v>
      </c>
      <c r="B22" s="2"/>
      <c r="C22" s="2"/>
      <c r="D22" s="14"/>
      <c r="E22" s="3"/>
      <c r="F22" s="2"/>
      <c r="G22" s="2"/>
      <c r="H22" s="1">
        <f>SUM(IF(OR(C22="A",C22="B",C22="C",C22="D",C22="E"),8,IF(SUMPRODUCT(--(NOT(ISERR(SEARCH({"A","B","C","D","E"},C22)))))&gt;0,MID(C22,3,1),"0")),IF(OR(F22="A",F22="B",F22="C",F22="D",F22="E"),8,IF(SUMPRODUCT(--(NOT(ISERR(SEARCH({"A","B","C","D","E"},F22)))))&gt;0,MID(F22,3,1),"0")))</f>
        <v>0</v>
      </c>
    </row>
    <row r="23" spans="1:8" x14ac:dyDescent="0.25">
      <c r="A23" s="3">
        <v>6</v>
      </c>
      <c r="B23" s="2"/>
      <c r="C23" s="2"/>
      <c r="D23" s="14"/>
      <c r="E23" s="3"/>
      <c r="F23" s="2"/>
      <c r="G23" s="2"/>
      <c r="H23" s="1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7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8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9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10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11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12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13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14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15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16</v>
      </c>
      <c r="B33" s="2"/>
      <c r="C33" s="2"/>
      <c r="D33" s="14"/>
      <c r="E33" s="3"/>
      <c r="F33" s="2"/>
      <c r="G33" s="2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17</v>
      </c>
      <c r="B34" s="17"/>
      <c r="C34" s="17"/>
      <c r="D34" s="18"/>
      <c r="E34" s="19"/>
      <c r="F34" s="17"/>
      <c r="G34" s="17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18</v>
      </c>
      <c r="B35" s="17"/>
      <c r="C35" s="17"/>
      <c r="D35" s="18"/>
      <c r="E35" s="19"/>
      <c r="F35" s="17"/>
      <c r="G35" s="17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19</v>
      </c>
      <c r="B36" s="17"/>
      <c r="C36" s="17"/>
      <c r="D36" s="18"/>
      <c r="E36" s="19"/>
      <c r="F36" s="17"/>
      <c r="G36" s="17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20</v>
      </c>
      <c r="B37" s="17"/>
      <c r="C37" s="17"/>
      <c r="D37" s="18"/>
      <c r="E37" s="19"/>
      <c r="F37" s="17"/>
      <c r="G37" s="17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21</v>
      </c>
      <c r="B38" s="17"/>
      <c r="C38" s="17"/>
      <c r="D38" s="18"/>
      <c r="E38" s="19"/>
      <c r="F38" s="17"/>
      <c r="G38" s="17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22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23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24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25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26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27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28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29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30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x14ac:dyDescent="0.25">
      <c r="A48" s="3">
        <v>31</v>
      </c>
      <c r="B48" s="17"/>
      <c r="C48" s="17"/>
      <c r="D48" s="18"/>
      <c r="E48" s="19"/>
      <c r="F48" s="17"/>
      <c r="G48" s="17"/>
      <c r="H48" s="1">
        <f>SUM(IF(OR(C48="A",C48="B",C48="C",C48="D",C48="E"),8,IF(SUMPRODUCT(--(NOT(ISERR(SEARCH({"A","B","C","D","E"},C48)))))&gt;0,MID(C48,3,1),"0")),IF(OR(F48="A",F48="B",F48="C",F48="D",F48="E"),8,IF(SUMPRODUCT(--(NOT(ISERR(SEARCH({"A","B","C","D","E"},F48)))))&gt;0,MID(F48,3,1),"0")))</f>
        <v>0</v>
      </c>
    </row>
    <row r="49" spans="1:8" ht="15.75" thickBot="1" x14ac:dyDescent="0.3">
      <c r="A49" s="25" t="s">
        <v>11</v>
      </c>
      <c r="B49" s="2" t="s">
        <v>12</v>
      </c>
      <c r="C49" s="20" t="s">
        <v>12</v>
      </c>
      <c r="D49" s="21" t="s">
        <v>12</v>
      </c>
      <c r="E49" s="4" t="s">
        <v>12</v>
      </c>
      <c r="F49" s="20" t="s">
        <v>12</v>
      </c>
      <c r="G49" s="20" t="s">
        <v>12</v>
      </c>
      <c r="H49" s="6">
        <f>SUM(H18:H48)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85" zoomScaleNormal="85" workbookViewId="0">
      <selection activeCell="A21" sqref="A21"/>
    </sheetView>
  </sheetViews>
  <sheetFormatPr defaultRowHeight="15" x14ac:dyDescent="0.25"/>
  <cols>
    <col min="1" max="1" width="28.28515625" customWidth="1"/>
    <col min="2" max="2" width="29.42578125" customWidth="1"/>
    <col min="3" max="6" width="28.28515625" customWidth="1"/>
    <col min="7" max="7" width="32.5703125" customWidth="1"/>
    <col min="8" max="8" width="28.28515625" customWidth="1"/>
  </cols>
  <sheetData>
    <row r="1" spans="1:8" ht="45.75" x14ac:dyDescent="0.25">
      <c r="A1" s="47" t="s">
        <v>46</v>
      </c>
    </row>
    <row r="2" spans="1:8" ht="15.75" x14ac:dyDescent="0.25">
      <c r="A2" s="22" t="s">
        <v>13</v>
      </c>
    </row>
    <row r="3" spans="1:8" x14ac:dyDescent="0.25">
      <c r="A3" s="27" t="s">
        <v>23</v>
      </c>
    </row>
    <row r="4" spans="1:8" ht="24.75" x14ac:dyDescent="0.25">
      <c r="A4" s="42" t="s">
        <v>14</v>
      </c>
      <c r="B4" s="5"/>
      <c r="C4" s="43" t="s">
        <v>15</v>
      </c>
      <c r="D4" s="5"/>
      <c r="E4" s="43" t="s">
        <v>20</v>
      </c>
      <c r="F4" s="5"/>
      <c r="H4" s="40" t="s">
        <v>41</v>
      </c>
    </row>
    <row r="5" spans="1:8" ht="25.5" customHeight="1" x14ac:dyDescent="0.25">
      <c r="A5" s="42" t="s">
        <v>0</v>
      </c>
      <c r="B5" s="41" t="s">
        <v>89</v>
      </c>
      <c r="C5" s="43" t="s">
        <v>16</v>
      </c>
      <c r="D5" s="24"/>
      <c r="E5" s="43" t="s">
        <v>19</v>
      </c>
      <c r="F5" s="5"/>
      <c r="G5" s="26"/>
      <c r="H5" s="46" t="s">
        <v>40</v>
      </c>
    </row>
    <row r="6" spans="1:8" ht="22.5" x14ac:dyDescent="0.25">
      <c r="A6" s="42" t="s">
        <v>2</v>
      </c>
      <c r="B6" s="5"/>
      <c r="C6" s="43" t="s">
        <v>17</v>
      </c>
      <c r="D6" s="24"/>
      <c r="E6" s="43" t="s">
        <v>21</v>
      </c>
      <c r="F6" s="5"/>
      <c r="H6" s="45" t="s">
        <v>44</v>
      </c>
    </row>
    <row r="7" spans="1:8" ht="22.5" x14ac:dyDescent="0.25">
      <c r="B7" s="23"/>
      <c r="C7" s="43" t="s">
        <v>18</v>
      </c>
      <c r="D7" s="24"/>
      <c r="E7" s="43" t="s">
        <v>19</v>
      </c>
      <c r="F7" s="5"/>
      <c r="G7" s="26"/>
      <c r="H7" s="44" t="s">
        <v>45</v>
      </c>
    </row>
    <row r="8" spans="1:8" ht="45" x14ac:dyDescent="0.25">
      <c r="C8" s="26"/>
      <c r="D8" s="23"/>
      <c r="E8" s="26"/>
      <c r="F8" s="23"/>
      <c r="G8" s="26"/>
      <c r="H8" s="44" t="s">
        <v>43</v>
      </c>
    </row>
    <row r="9" spans="1:8" ht="15.75" thickBot="1" x14ac:dyDescent="0.3">
      <c r="A9" s="30" t="s">
        <v>42</v>
      </c>
      <c r="B9" s="31" t="s">
        <v>22</v>
      </c>
      <c r="C9" s="32" t="s">
        <v>29</v>
      </c>
      <c r="D9" s="31" t="s">
        <v>7</v>
      </c>
      <c r="E9" s="26"/>
      <c r="F9" s="23"/>
      <c r="G9" s="26"/>
      <c r="H9" s="23"/>
    </row>
    <row r="10" spans="1:8" ht="15.75" customHeight="1" x14ac:dyDescent="0.25">
      <c r="A10" s="28" t="s">
        <v>24</v>
      </c>
      <c r="B10" s="34" t="s">
        <v>90</v>
      </c>
      <c r="C10" s="35" t="s">
        <v>30</v>
      </c>
      <c r="D10" s="29"/>
      <c r="E10" s="26"/>
      <c r="G10" s="26"/>
      <c r="H10" s="23"/>
    </row>
    <row r="11" spans="1:8" ht="15.75" customHeight="1" x14ac:dyDescent="0.25">
      <c r="A11" s="19" t="s">
        <v>25</v>
      </c>
      <c r="B11" s="34" t="s">
        <v>91</v>
      </c>
      <c r="C11" s="36" t="s">
        <v>39</v>
      </c>
      <c r="D11" s="38"/>
      <c r="E11" s="26"/>
      <c r="G11" s="26"/>
      <c r="H11" s="23"/>
    </row>
    <row r="12" spans="1:8" ht="15.75" customHeight="1" x14ac:dyDescent="0.25">
      <c r="A12" s="19" t="s">
        <v>26</v>
      </c>
      <c r="B12" s="34" t="s">
        <v>92</v>
      </c>
      <c r="C12" s="36" t="s">
        <v>33</v>
      </c>
      <c r="D12" s="38"/>
      <c r="E12" s="26"/>
    </row>
    <row r="13" spans="1:8" ht="15.75" customHeight="1" x14ac:dyDescent="0.25">
      <c r="A13" s="33" t="s">
        <v>27</v>
      </c>
      <c r="B13" s="34" t="s">
        <v>93</v>
      </c>
      <c r="C13" s="37" t="s">
        <v>31</v>
      </c>
      <c r="D13" s="39"/>
      <c r="E13" s="26"/>
    </row>
    <row r="14" spans="1:8" ht="15.75" customHeight="1" x14ac:dyDescent="0.25">
      <c r="A14" s="33" t="s">
        <v>28</v>
      </c>
      <c r="B14" s="34" t="s">
        <v>94</v>
      </c>
      <c r="C14" s="37" t="s">
        <v>34</v>
      </c>
      <c r="D14" s="39"/>
      <c r="E14" s="26"/>
    </row>
    <row r="15" spans="1:8" ht="15.75" customHeight="1" x14ac:dyDescent="0.25">
      <c r="A15" s="19" t="s">
        <v>58</v>
      </c>
      <c r="B15" s="48" t="s">
        <v>95</v>
      </c>
      <c r="C15" s="37" t="s">
        <v>66</v>
      </c>
      <c r="D15" s="39"/>
      <c r="E15" s="26"/>
    </row>
    <row r="16" spans="1:8" ht="15.75" customHeight="1" x14ac:dyDescent="0.25">
      <c r="A16" s="19" t="s">
        <v>59</v>
      </c>
      <c r="B16" s="48" t="s">
        <v>96</v>
      </c>
      <c r="C16" s="49"/>
      <c r="D16" s="39"/>
      <c r="E16" s="26"/>
    </row>
    <row r="17" spans="1:8" ht="15.75" customHeight="1" x14ac:dyDescent="0.25">
      <c r="A17" s="19" t="s">
        <v>100</v>
      </c>
      <c r="B17" s="48" t="s">
        <v>97</v>
      </c>
      <c r="C17" s="49"/>
      <c r="D17" s="39"/>
      <c r="E17" s="26"/>
    </row>
    <row r="18" spans="1:8" ht="15.75" customHeight="1" x14ac:dyDescent="0.25">
      <c r="A18" s="19" t="s">
        <v>101</v>
      </c>
      <c r="B18" s="48" t="s">
        <v>98</v>
      </c>
      <c r="C18" s="49"/>
      <c r="D18" s="39"/>
      <c r="E18" s="26"/>
    </row>
    <row r="19" spans="1:8" ht="15.75" customHeight="1" x14ac:dyDescent="0.25">
      <c r="A19" s="19" t="s">
        <v>102</v>
      </c>
      <c r="B19" s="48" t="s">
        <v>99</v>
      </c>
      <c r="C19" s="49"/>
      <c r="D19" s="39"/>
      <c r="E19" s="26"/>
    </row>
    <row r="20" spans="1:8" ht="15.75" customHeight="1" x14ac:dyDescent="0.25">
      <c r="A20" s="33" t="s">
        <v>103</v>
      </c>
      <c r="B20" s="50" t="s">
        <v>72</v>
      </c>
      <c r="C20" s="37" t="s">
        <v>67</v>
      </c>
      <c r="D20" s="39"/>
    </row>
    <row r="21" spans="1:8" ht="15.75" thickBot="1" x14ac:dyDescent="0.3"/>
    <row r="22" spans="1:8" ht="15.75" thickBot="1" x14ac:dyDescent="0.3">
      <c r="A22" s="15" t="s">
        <v>3</v>
      </c>
      <c r="B22" s="10" t="s">
        <v>4</v>
      </c>
      <c r="C22" s="10" t="s">
        <v>5</v>
      </c>
      <c r="D22" s="12" t="s">
        <v>6</v>
      </c>
      <c r="E22" s="11" t="s">
        <v>8</v>
      </c>
      <c r="F22" s="10" t="s">
        <v>9</v>
      </c>
      <c r="G22" s="10" t="s">
        <v>10</v>
      </c>
      <c r="H22" s="16" t="s">
        <v>7</v>
      </c>
    </row>
    <row r="23" spans="1:8" x14ac:dyDescent="0.25">
      <c r="A23" s="7">
        <v>1</v>
      </c>
      <c r="B23" s="8"/>
      <c r="C23" s="8"/>
      <c r="D23" s="13"/>
      <c r="E23" s="7"/>
      <c r="F23" s="8"/>
      <c r="G23" s="8"/>
      <c r="H23" s="9">
        <f>SUM(IF(OR(C23="A",C23="B",C23="C",C23="D",C23="E"),8,IF(SUMPRODUCT(--(NOT(ISERR(SEARCH({"A","B","C","D","E"},C23)))))&gt;0,MID(C23,3,1),"0")),IF(OR(F23="A",F23="B",F23="C",F23="D",F23="E"),8,IF(SUMPRODUCT(--(NOT(ISERR(SEARCH({"A","B","C","D","E"},F23)))))&gt;0,MID(F23,3,1),"0")))</f>
        <v>0</v>
      </c>
    </row>
    <row r="24" spans="1:8" x14ac:dyDescent="0.25">
      <c r="A24" s="3">
        <v>2</v>
      </c>
      <c r="B24" s="2"/>
      <c r="C24" s="2"/>
      <c r="D24" s="14"/>
      <c r="E24" s="3"/>
      <c r="F24" s="2"/>
      <c r="G24" s="2"/>
      <c r="H24" s="1">
        <f>SUM(IF(OR(C24="A",C24="B",C24="C",C24="D",C24="E"),8,IF(SUMPRODUCT(--(NOT(ISERR(SEARCH({"A","B","C","D","E"},C24)))))&gt;0,MID(C24,3,1),"0")),IF(OR(F24="A",F24="B",F24="C",F24="D",F24="E"),8,IF(SUMPRODUCT(--(NOT(ISERR(SEARCH({"A","B","C","D","E"},F24)))))&gt;0,MID(F24,3,1),"0")))</f>
        <v>0</v>
      </c>
    </row>
    <row r="25" spans="1:8" x14ac:dyDescent="0.25">
      <c r="A25" s="3">
        <v>3</v>
      </c>
      <c r="B25" s="2"/>
      <c r="C25" s="2"/>
      <c r="D25" s="14"/>
      <c r="E25" s="3"/>
      <c r="F25" s="2"/>
      <c r="G25" s="2"/>
      <c r="H25" s="1">
        <f>SUM(IF(OR(C25="A",C25="B",C25="C",C25="D",C25="E"),8,IF(SUMPRODUCT(--(NOT(ISERR(SEARCH({"A","B","C","D","E"},C25)))))&gt;0,MID(C25,3,1),"0")),IF(OR(F25="A",F25="B",F25="C",F25="D",F25="E"),8,IF(SUMPRODUCT(--(NOT(ISERR(SEARCH({"A","B","C","D","E"},F25)))))&gt;0,MID(F25,3,1),"0")))</f>
        <v>0</v>
      </c>
    </row>
    <row r="26" spans="1:8" x14ac:dyDescent="0.25">
      <c r="A26" s="3">
        <v>4</v>
      </c>
      <c r="B26" s="2"/>
      <c r="C26" s="2"/>
      <c r="D26" s="14"/>
      <c r="E26" s="3"/>
      <c r="F26" s="2"/>
      <c r="G26" s="2"/>
      <c r="H26" s="1">
        <f>SUM(IF(OR(C26="A",C26="B",C26="C",C26="D",C26="E"),8,IF(SUMPRODUCT(--(NOT(ISERR(SEARCH({"A","B","C","D","E"},C26)))))&gt;0,MID(C26,3,1),"0")),IF(OR(F26="A",F26="B",F26="C",F26="D",F26="E"),8,IF(SUMPRODUCT(--(NOT(ISERR(SEARCH({"A","B","C","D","E"},F26)))))&gt;0,MID(F26,3,1),"0")))</f>
        <v>0</v>
      </c>
    </row>
    <row r="27" spans="1:8" x14ac:dyDescent="0.25">
      <c r="A27" s="3">
        <v>5</v>
      </c>
      <c r="B27" s="2"/>
      <c r="C27" s="2"/>
      <c r="D27" s="14"/>
      <c r="E27" s="3"/>
      <c r="F27" s="2"/>
      <c r="G27" s="2"/>
      <c r="H27" s="1">
        <f>SUM(IF(OR(C27="A",C27="B",C27="C",C27="D",C27="E"),8,IF(SUMPRODUCT(--(NOT(ISERR(SEARCH({"A","B","C","D","E"},C27)))))&gt;0,MID(C27,3,1),"0")),IF(OR(F27="A",F27="B",F27="C",F27="D",F27="E"),8,IF(SUMPRODUCT(--(NOT(ISERR(SEARCH({"A","B","C","D","E"},F27)))))&gt;0,MID(F27,3,1),"0")))</f>
        <v>0</v>
      </c>
    </row>
    <row r="28" spans="1:8" x14ac:dyDescent="0.25">
      <c r="A28" s="3">
        <v>6</v>
      </c>
      <c r="B28" s="2"/>
      <c r="C28" s="2"/>
      <c r="D28" s="14"/>
      <c r="E28" s="3"/>
      <c r="F28" s="2"/>
      <c r="G28" s="2"/>
      <c r="H28" s="1">
        <f>SUM(IF(OR(C28="A",C28="B",C28="C",C28="D",C28="E"),8,IF(SUMPRODUCT(--(NOT(ISERR(SEARCH({"A","B","C","D","E"},C28)))))&gt;0,MID(C28,3,1),"0")),IF(OR(F28="A",F28="B",F28="C",F28="D",F28="E"),8,IF(SUMPRODUCT(--(NOT(ISERR(SEARCH({"A","B","C","D","E"},F28)))))&gt;0,MID(F28,3,1),"0")))</f>
        <v>0</v>
      </c>
    </row>
    <row r="29" spans="1:8" x14ac:dyDescent="0.25">
      <c r="A29" s="3">
        <v>7</v>
      </c>
      <c r="B29" s="2"/>
      <c r="C29" s="2"/>
      <c r="D29" s="14"/>
      <c r="E29" s="3"/>
      <c r="F29" s="2"/>
      <c r="G29" s="2"/>
      <c r="H29" s="1">
        <f>SUM(IF(OR(C29="A",C29="B",C29="C",C29="D",C29="E"),8,IF(SUMPRODUCT(--(NOT(ISERR(SEARCH({"A","B","C","D","E"},C29)))))&gt;0,MID(C29,3,1),"0")),IF(OR(F29="A",F29="B",F29="C",F29="D",F29="E"),8,IF(SUMPRODUCT(--(NOT(ISERR(SEARCH({"A","B","C","D","E"},F29)))))&gt;0,MID(F29,3,1),"0")))</f>
        <v>0</v>
      </c>
    </row>
    <row r="30" spans="1:8" x14ac:dyDescent="0.25">
      <c r="A30" s="3">
        <v>8</v>
      </c>
      <c r="B30" s="2"/>
      <c r="C30" s="2"/>
      <c r="D30" s="14"/>
      <c r="E30" s="3"/>
      <c r="F30" s="2"/>
      <c r="G30" s="2"/>
      <c r="H30" s="1">
        <f>SUM(IF(OR(C30="A",C30="B",C30="C",C30="D",C30="E"),8,IF(SUMPRODUCT(--(NOT(ISERR(SEARCH({"A","B","C","D","E"},C30)))))&gt;0,MID(C30,3,1),"0")),IF(OR(F30="A",F30="B",F30="C",F30="D",F30="E"),8,IF(SUMPRODUCT(--(NOT(ISERR(SEARCH({"A","B","C","D","E"},F30)))))&gt;0,MID(F30,3,1),"0")))</f>
        <v>0</v>
      </c>
    </row>
    <row r="31" spans="1:8" x14ac:dyDescent="0.25">
      <c r="A31" s="3">
        <v>9</v>
      </c>
      <c r="B31" s="2"/>
      <c r="C31" s="2"/>
      <c r="D31" s="14"/>
      <c r="E31" s="3"/>
      <c r="F31" s="2"/>
      <c r="G31" s="2"/>
      <c r="H31" s="1">
        <f>SUM(IF(OR(C31="A",C31="B",C31="C",C31="D",C31="E"),8,IF(SUMPRODUCT(--(NOT(ISERR(SEARCH({"A","B","C","D","E"},C31)))))&gt;0,MID(C31,3,1),"0")),IF(OR(F31="A",F31="B",F31="C",F31="D",F31="E"),8,IF(SUMPRODUCT(--(NOT(ISERR(SEARCH({"A","B","C","D","E"},F31)))))&gt;0,MID(F31,3,1),"0")))</f>
        <v>0</v>
      </c>
    </row>
    <row r="32" spans="1:8" x14ac:dyDescent="0.25">
      <c r="A32" s="3">
        <v>10</v>
      </c>
      <c r="B32" s="2"/>
      <c r="C32" s="2"/>
      <c r="D32" s="14"/>
      <c r="E32" s="3"/>
      <c r="F32" s="2"/>
      <c r="G32" s="2"/>
      <c r="H32" s="1">
        <f>SUM(IF(OR(C32="A",C32="B",C32="C",C32="D",C32="E"),8,IF(SUMPRODUCT(--(NOT(ISERR(SEARCH({"A","B","C","D","E"},C32)))))&gt;0,MID(C32,3,1),"0")),IF(OR(F32="A",F32="B",F32="C",F32="D",F32="E"),8,IF(SUMPRODUCT(--(NOT(ISERR(SEARCH({"A","B","C","D","E"},F32)))))&gt;0,MID(F32,3,1),"0")))</f>
        <v>0</v>
      </c>
    </row>
    <row r="33" spans="1:8" x14ac:dyDescent="0.25">
      <c r="A33" s="3">
        <v>11</v>
      </c>
      <c r="B33" s="2"/>
      <c r="C33" s="2"/>
      <c r="D33" s="14"/>
      <c r="E33" s="3"/>
      <c r="F33" s="2"/>
      <c r="G33" s="2"/>
      <c r="H33" s="1">
        <f>SUM(IF(OR(C33="A",C33="B",C33="C",C33="D",C33="E"),8,IF(SUMPRODUCT(--(NOT(ISERR(SEARCH({"A","B","C","D","E"},C33)))))&gt;0,MID(C33,3,1),"0")),IF(OR(F33="A",F33="B",F33="C",F33="D",F33="E"),8,IF(SUMPRODUCT(--(NOT(ISERR(SEARCH({"A","B","C","D","E"},F33)))))&gt;0,MID(F33,3,1),"0")))</f>
        <v>0</v>
      </c>
    </row>
    <row r="34" spans="1:8" x14ac:dyDescent="0.25">
      <c r="A34" s="3">
        <v>12</v>
      </c>
      <c r="B34" s="2"/>
      <c r="C34" s="2"/>
      <c r="D34" s="14"/>
      <c r="E34" s="3"/>
      <c r="F34" s="2"/>
      <c r="G34" s="2"/>
      <c r="H34" s="1">
        <f>SUM(IF(OR(C34="A",C34="B",C34="C",C34="D",C34="E"),8,IF(SUMPRODUCT(--(NOT(ISERR(SEARCH({"A","B","C","D","E"},C34)))))&gt;0,MID(C34,3,1),"0")),IF(OR(F34="A",F34="B",F34="C",F34="D",F34="E"),8,IF(SUMPRODUCT(--(NOT(ISERR(SEARCH({"A","B","C","D","E"},F34)))))&gt;0,MID(F34,3,1),"0")))</f>
        <v>0</v>
      </c>
    </row>
    <row r="35" spans="1:8" x14ac:dyDescent="0.25">
      <c r="A35" s="3">
        <v>13</v>
      </c>
      <c r="B35" s="2"/>
      <c r="C35" s="2"/>
      <c r="D35" s="14"/>
      <c r="E35" s="3"/>
      <c r="F35" s="2"/>
      <c r="G35" s="2"/>
      <c r="H35" s="1">
        <f>SUM(IF(OR(C35="A",C35="B",C35="C",C35="D",C35="E"),8,IF(SUMPRODUCT(--(NOT(ISERR(SEARCH({"A","B","C","D","E"},C35)))))&gt;0,MID(C35,3,1),"0")),IF(OR(F35="A",F35="B",F35="C",F35="D",F35="E"),8,IF(SUMPRODUCT(--(NOT(ISERR(SEARCH({"A","B","C","D","E"},F35)))))&gt;0,MID(F35,3,1),"0")))</f>
        <v>0</v>
      </c>
    </row>
    <row r="36" spans="1:8" x14ac:dyDescent="0.25">
      <c r="A36" s="3">
        <v>14</v>
      </c>
      <c r="B36" s="2"/>
      <c r="C36" s="2"/>
      <c r="D36" s="14"/>
      <c r="E36" s="3"/>
      <c r="F36" s="2"/>
      <c r="G36" s="2"/>
      <c r="H36" s="1">
        <f>SUM(IF(OR(C36="A",C36="B",C36="C",C36="D",C36="E"),8,IF(SUMPRODUCT(--(NOT(ISERR(SEARCH({"A","B","C","D","E"},C36)))))&gt;0,MID(C36,3,1),"0")),IF(OR(F36="A",F36="B",F36="C",F36="D",F36="E"),8,IF(SUMPRODUCT(--(NOT(ISERR(SEARCH({"A","B","C","D","E"},F36)))))&gt;0,MID(F36,3,1),"0")))</f>
        <v>0</v>
      </c>
    </row>
    <row r="37" spans="1:8" x14ac:dyDescent="0.25">
      <c r="A37" s="3">
        <v>15</v>
      </c>
      <c r="B37" s="2"/>
      <c r="C37" s="2"/>
      <c r="D37" s="14"/>
      <c r="E37" s="3"/>
      <c r="F37" s="2"/>
      <c r="G37" s="2"/>
      <c r="H37" s="1">
        <f>SUM(IF(OR(C37="A",C37="B",C37="C",C37="D",C37="E"),8,IF(SUMPRODUCT(--(NOT(ISERR(SEARCH({"A","B","C","D","E"},C37)))))&gt;0,MID(C37,3,1),"0")),IF(OR(F37="A",F37="B",F37="C",F37="D",F37="E"),8,IF(SUMPRODUCT(--(NOT(ISERR(SEARCH({"A","B","C","D","E"},F37)))))&gt;0,MID(F37,3,1),"0")))</f>
        <v>0</v>
      </c>
    </row>
    <row r="38" spans="1:8" x14ac:dyDescent="0.25">
      <c r="A38" s="3">
        <v>16</v>
      </c>
      <c r="B38" s="2"/>
      <c r="C38" s="2"/>
      <c r="D38" s="14"/>
      <c r="E38" s="3"/>
      <c r="F38" s="2"/>
      <c r="G38" s="2"/>
      <c r="H38" s="1">
        <f>SUM(IF(OR(C38="A",C38="B",C38="C",C38="D",C38="E"),8,IF(SUMPRODUCT(--(NOT(ISERR(SEARCH({"A","B","C","D","E"},C38)))))&gt;0,MID(C38,3,1),"0")),IF(OR(F38="A",F38="B",F38="C",F38="D",F38="E"),8,IF(SUMPRODUCT(--(NOT(ISERR(SEARCH({"A","B","C","D","E"},F38)))))&gt;0,MID(F38,3,1),"0")))</f>
        <v>0</v>
      </c>
    </row>
    <row r="39" spans="1:8" x14ac:dyDescent="0.25">
      <c r="A39" s="3">
        <v>17</v>
      </c>
      <c r="B39" s="17"/>
      <c r="C39" s="17"/>
      <c r="D39" s="18"/>
      <c r="E39" s="19"/>
      <c r="F39" s="17"/>
      <c r="G39" s="17"/>
      <c r="H39" s="1">
        <f>SUM(IF(OR(C39="A",C39="B",C39="C",C39="D",C39="E"),8,IF(SUMPRODUCT(--(NOT(ISERR(SEARCH({"A","B","C","D","E"},C39)))))&gt;0,MID(C39,3,1),"0")),IF(OR(F39="A",F39="B",F39="C",F39="D",F39="E"),8,IF(SUMPRODUCT(--(NOT(ISERR(SEARCH({"A","B","C","D","E"},F39)))))&gt;0,MID(F39,3,1),"0")))</f>
        <v>0</v>
      </c>
    </row>
    <row r="40" spans="1:8" x14ac:dyDescent="0.25">
      <c r="A40" s="3">
        <v>18</v>
      </c>
      <c r="B40" s="17"/>
      <c r="C40" s="17"/>
      <c r="D40" s="18"/>
      <c r="E40" s="19"/>
      <c r="F40" s="17"/>
      <c r="G40" s="17"/>
      <c r="H40" s="1">
        <f>SUM(IF(OR(C40="A",C40="B",C40="C",C40="D",C40="E"),8,IF(SUMPRODUCT(--(NOT(ISERR(SEARCH({"A","B","C","D","E"},C40)))))&gt;0,MID(C40,3,1),"0")),IF(OR(F40="A",F40="B",F40="C",F40="D",F40="E"),8,IF(SUMPRODUCT(--(NOT(ISERR(SEARCH({"A","B","C","D","E"},F40)))))&gt;0,MID(F40,3,1),"0")))</f>
        <v>0</v>
      </c>
    </row>
    <row r="41" spans="1:8" x14ac:dyDescent="0.25">
      <c r="A41" s="3">
        <v>19</v>
      </c>
      <c r="B41" s="17"/>
      <c r="C41" s="17"/>
      <c r="D41" s="18"/>
      <c r="E41" s="19"/>
      <c r="F41" s="17"/>
      <c r="G41" s="17"/>
      <c r="H41" s="1">
        <f>SUM(IF(OR(C41="A",C41="B",C41="C",C41="D",C41="E"),8,IF(SUMPRODUCT(--(NOT(ISERR(SEARCH({"A","B","C","D","E"},C41)))))&gt;0,MID(C41,3,1),"0")),IF(OR(F41="A",F41="B",F41="C",F41="D",F41="E"),8,IF(SUMPRODUCT(--(NOT(ISERR(SEARCH({"A","B","C","D","E"},F41)))))&gt;0,MID(F41,3,1),"0")))</f>
        <v>0</v>
      </c>
    </row>
    <row r="42" spans="1:8" x14ac:dyDescent="0.25">
      <c r="A42" s="3">
        <v>20</v>
      </c>
      <c r="B42" s="17"/>
      <c r="C42" s="17"/>
      <c r="D42" s="18"/>
      <c r="E42" s="19"/>
      <c r="F42" s="17"/>
      <c r="G42" s="17"/>
      <c r="H42" s="1">
        <f>SUM(IF(OR(C42="A",C42="B",C42="C",C42="D",C42="E"),8,IF(SUMPRODUCT(--(NOT(ISERR(SEARCH({"A","B","C","D","E"},C42)))))&gt;0,MID(C42,3,1),"0")),IF(OR(F42="A",F42="B",F42="C",F42="D",F42="E"),8,IF(SUMPRODUCT(--(NOT(ISERR(SEARCH({"A","B","C","D","E"},F42)))))&gt;0,MID(F42,3,1),"0")))</f>
        <v>0</v>
      </c>
    </row>
    <row r="43" spans="1:8" x14ac:dyDescent="0.25">
      <c r="A43" s="3">
        <v>21</v>
      </c>
      <c r="B43" s="17"/>
      <c r="C43" s="17"/>
      <c r="D43" s="18"/>
      <c r="E43" s="19"/>
      <c r="F43" s="17"/>
      <c r="G43" s="17"/>
      <c r="H43" s="1">
        <f>SUM(IF(OR(C43="A",C43="B",C43="C",C43="D",C43="E"),8,IF(SUMPRODUCT(--(NOT(ISERR(SEARCH({"A","B","C","D","E"},C43)))))&gt;0,MID(C43,3,1),"0")),IF(OR(F43="A",F43="B",F43="C",F43="D",F43="E"),8,IF(SUMPRODUCT(--(NOT(ISERR(SEARCH({"A","B","C","D","E"},F43)))))&gt;0,MID(F43,3,1),"0")))</f>
        <v>0</v>
      </c>
    </row>
    <row r="44" spans="1:8" x14ac:dyDescent="0.25">
      <c r="A44" s="3">
        <v>22</v>
      </c>
      <c r="B44" s="17"/>
      <c r="C44" s="17"/>
      <c r="D44" s="18"/>
      <c r="E44" s="19"/>
      <c r="F44" s="17"/>
      <c r="G44" s="17"/>
      <c r="H44" s="1">
        <f>SUM(IF(OR(C44="A",C44="B",C44="C",C44="D",C44="E"),8,IF(SUMPRODUCT(--(NOT(ISERR(SEARCH({"A","B","C","D","E"},C44)))))&gt;0,MID(C44,3,1),"0")),IF(OR(F44="A",F44="B",F44="C",F44="D",F44="E"),8,IF(SUMPRODUCT(--(NOT(ISERR(SEARCH({"A","B","C","D","E"},F44)))))&gt;0,MID(F44,3,1),"0")))</f>
        <v>0</v>
      </c>
    </row>
    <row r="45" spans="1:8" x14ac:dyDescent="0.25">
      <c r="A45" s="3">
        <v>23</v>
      </c>
      <c r="B45" s="17"/>
      <c r="C45" s="17"/>
      <c r="D45" s="18"/>
      <c r="E45" s="19"/>
      <c r="F45" s="17"/>
      <c r="G45" s="17"/>
      <c r="H45" s="1">
        <f>SUM(IF(OR(C45="A",C45="B",C45="C",C45="D",C45="E"),8,IF(SUMPRODUCT(--(NOT(ISERR(SEARCH({"A","B","C","D","E"},C45)))))&gt;0,MID(C45,3,1),"0")),IF(OR(F45="A",F45="B",F45="C",F45="D",F45="E"),8,IF(SUMPRODUCT(--(NOT(ISERR(SEARCH({"A","B","C","D","E"},F45)))))&gt;0,MID(F45,3,1),"0")))</f>
        <v>0</v>
      </c>
    </row>
    <row r="46" spans="1:8" x14ac:dyDescent="0.25">
      <c r="A46" s="3">
        <v>24</v>
      </c>
      <c r="B46" s="17"/>
      <c r="C46" s="17"/>
      <c r="D46" s="18"/>
      <c r="E46" s="19"/>
      <c r="F46" s="17"/>
      <c r="G46" s="17"/>
      <c r="H46" s="1">
        <f>SUM(IF(OR(C46="A",C46="B",C46="C",C46="D",C46="E"),8,IF(SUMPRODUCT(--(NOT(ISERR(SEARCH({"A","B","C","D","E"},C46)))))&gt;0,MID(C46,3,1),"0")),IF(OR(F46="A",F46="B",F46="C",F46="D",F46="E"),8,IF(SUMPRODUCT(--(NOT(ISERR(SEARCH({"A","B","C","D","E"},F46)))))&gt;0,MID(F46,3,1),"0")))</f>
        <v>0</v>
      </c>
    </row>
    <row r="47" spans="1:8" x14ac:dyDescent="0.25">
      <c r="A47" s="3">
        <v>25</v>
      </c>
      <c r="B47" s="17"/>
      <c r="C47" s="17"/>
      <c r="D47" s="18"/>
      <c r="E47" s="19"/>
      <c r="F47" s="17"/>
      <c r="G47" s="17"/>
      <c r="H47" s="1">
        <f>SUM(IF(OR(C47="A",C47="B",C47="C",C47="D",C47="E"),8,IF(SUMPRODUCT(--(NOT(ISERR(SEARCH({"A","B","C","D","E"},C47)))))&gt;0,MID(C47,3,1),"0")),IF(OR(F47="A",F47="B",F47="C",F47="D",F47="E"),8,IF(SUMPRODUCT(--(NOT(ISERR(SEARCH({"A","B","C","D","E"},F47)))))&gt;0,MID(F47,3,1),"0")))</f>
        <v>0</v>
      </c>
    </row>
    <row r="48" spans="1:8" x14ac:dyDescent="0.25">
      <c r="A48" s="3">
        <v>26</v>
      </c>
      <c r="B48" s="17"/>
      <c r="C48" s="17"/>
      <c r="D48" s="18"/>
      <c r="E48" s="19"/>
      <c r="F48" s="17"/>
      <c r="G48" s="17"/>
      <c r="H48" s="1">
        <f>SUM(IF(OR(C48="A",C48="B",C48="C",C48="D",C48="E"),8,IF(SUMPRODUCT(--(NOT(ISERR(SEARCH({"A","B","C","D","E"},C48)))))&gt;0,MID(C48,3,1),"0")),IF(OR(F48="A",F48="B",F48="C",F48="D",F48="E"),8,IF(SUMPRODUCT(--(NOT(ISERR(SEARCH({"A","B","C","D","E"},F48)))))&gt;0,MID(F48,3,1),"0")))</f>
        <v>0</v>
      </c>
    </row>
    <row r="49" spans="1:8" x14ac:dyDescent="0.25">
      <c r="A49" s="3">
        <v>27</v>
      </c>
      <c r="B49" s="17"/>
      <c r="C49" s="17"/>
      <c r="D49" s="18"/>
      <c r="E49" s="19"/>
      <c r="F49" s="17"/>
      <c r="G49" s="17"/>
      <c r="H49" s="1">
        <f>SUM(IF(OR(C49="A",C49="B",C49="C",C49="D",C49="E"),8,IF(SUMPRODUCT(--(NOT(ISERR(SEARCH({"A","B","C","D","E"},C49)))))&gt;0,MID(C49,3,1),"0")),IF(OR(F49="A",F49="B",F49="C",F49="D",F49="E"),8,IF(SUMPRODUCT(--(NOT(ISERR(SEARCH({"A","B","C","D","E"},F49)))))&gt;0,MID(F49,3,1),"0")))</f>
        <v>0</v>
      </c>
    </row>
    <row r="50" spans="1:8" x14ac:dyDescent="0.25">
      <c r="A50" s="3">
        <v>28</v>
      </c>
      <c r="B50" s="17"/>
      <c r="C50" s="17"/>
      <c r="D50" s="18"/>
      <c r="E50" s="19"/>
      <c r="F50" s="17"/>
      <c r="G50" s="17"/>
      <c r="H50" s="1">
        <f>SUM(IF(OR(C50="A",C50="B",C50="C",C50="D",C50="E"),8,IF(SUMPRODUCT(--(NOT(ISERR(SEARCH({"A","B","C","D","E"},C50)))))&gt;0,MID(C50,3,1),"0")),IF(OR(F50="A",F50="B",F50="C",F50="D",F50="E"),8,IF(SUMPRODUCT(--(NOT(ISERR(SEARCH({"A","B","C","D","E"},F50)))))&gt;0,MID(F50,3,1),"0")))</f>
        <v>0</v>
      </c>
    </row>
    <row r="51" spans="1:8" x14ac:dyDescent="0.25">
      <c r="A51" s="3">
        <v>29</v>
      </c>
      <c r="B51" s="17"/>
      <c r="C51" s="17"/>
      <c r="D51" s="18"/>
      <c r="E51" s="19"/>
      <c r="F51" s="17"/>
      <c r="G51" s="17"/>
      <c r="H51" s="1">
        <f>SUM(IF(OR(C51="A",C51="B",C51="C",C51="D",C51="E"),8,IF(SUMPRODUCT(--(NOT(ISERR(SEARCH({"A","B","C","D","E"},C51)))))&gt;0,MID(C51,3,1),"0")),IF(OR(F51="A",F51="B",F51="C",F51="D",F51="E"),8,IF(SUMPRODUCT(--(NOT(ISERR(SEARCH({"A","B","C","D","E"},F51)))))&gt;0,MID(F51,3,1),"0")))</f>
        <v>0</v>
      </c>
    </row>
    <row r="52" spans="1:8" x14ac:dyDescent="0.25">
      <c r="A52" s="3">
        <v>30</v>
      </c>
      <c r="B52" s="17"/>
      <c r="C52" s="17"/>
      <c r="D52" s="18"/>
      <c r="E52" s="19"/>
      <c r="F52" s="17"/>
      <c r="G52" s="17"/>
      <c r="H52" s="1">
        <f>SUM(IF(OR(C52="A",C52="B",C52="C",C52="D",C52="E"),8,IF(SUMPRODUCT(--(NOT(ISERR(SEARCH({"A","B","C","D","E"},C52)))))&gt;0,MID(C52,3,1),"0")),IF(OR(F52="A",F52="B",F52="C",F52="D",F52="E"),8,IF(SUMPRODUCT(--(NOT(ISERR(SEARCH({"A","B","C","D","E"},F52)))))&gt;0,MID(F52,3,1),"0")))</f>
        <v>0</v>
      </c>
    </row>
    <row r="53" spans="1:8" x14ac:dyDescent="0.25">
      <c r="A53" s="3">
        <v>31</v>
      </c>
      <c r="B53" s="17"/>
      <c r="C53" s="17"/>
      <c r="D53" s="18"/>
      <c r="E53" s="19"/>
      <c r="F53" s="17"/>
      <c r="G53" s="17"/>
      <c r="H53" s="1">
        <f>SUM(IF(OR(C53="A",C53="B",C53="C",C53="D",C53="E"),8,IF(SUMPRODUCT(--(NOT(ISERR(SEARCH({"A","B","C","D","E"},C53)))))&gt;0,MID(C53,3,1),"0")),IF(OR(F53="A",F53="B",F53="C",F53="D",F53="E"),8,IF(SUMPRODUCT(--(NOT(ISERR(SEARCH({"A","B","C","D","E"},F53)))))&gt;0,MID(F53,3,1),"0")))</f>
        <v>0</v>
      </c>
    </row>
    <row r="54" spans="1:8" ht="15.75" thickBot="1" x14ac:dyDescent="0.3">
      <c r="A54" s="25" t="s">
        <v>11</v>
      </c>
      <c r="B54" s="2" t="s">
        <v>12</v>
      </c>
      <c r="C54" s="20" t="s">
        <v>12</v>
      </c>
      <c r="D54" s="21" t="s">
        <v>12</v>
      </c>
      <c r="E54" s="4" t="s">
        <v>12</v>
      </c>
      <c r="F54" s="20" t="s">
        <v>12</v>
      </c>
      <c r="G54" s="20" t="s">
        <v>12</v>
      </c>
      <c r="H54" s="6">
        <f>SUM(H23:H53)</f>
        <v>0</v>
      </c>
    </row>
  </sheetData>
  <hyperlinks>
    <hyperlink ref="A1" r:id="rId1" location="uc-conforming-alt-versions-head" display="This is a WCAG 2.0 level AA Alternate Conforming Version of DAS form 103-A. For information about Alternate Conforming Version, follow this link."/>
  </hyperlinks>
  <pageMargins left="0.7" right="0.7" top="0.75" bottom="0.75" header="0.3" footer="0.3"/>
  <pageSetup orientation="portrait" horizontalDpi="300" verticalDpi="0" copies="0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Correctional Officer</vt:lpstr>
      <vt:lpstr>Correctional Counselor I</vt:lpstr>
      <vt:lpstr>Parole Agent I</vt:lpstr>
      <vt:lpstr>MTA</vt:lpstr>
      <vt:lpstr>Casework Specialist</vt:lpstr>
      <vt:lpstr>YCO</vt:lpstr>
      <vt:lpstr>YCC</vt:lpstr>
      <vt:lpstr>Fire Captain</vt:lpstr>
      <vt:lpstr>DJJ Parole Agent I</vt:lpstr>
    </vt:vector>
  </TitlesOfParts>
  <Company>Oregon Corrections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McShane</dc:creator>
  <cp:lastModifiedBy>CDCRClientadmin</cp:lastModifiedBy>
  <dcterms:created xsi:type="dcterms:W3CDTF">2019-07-19T18:27:35Z</dcterms:created>
  <dcterms:modified xsi:type="dcterms:W3CDTF">2019-08-09T20:49:23Z</dcterms:modified>
</cp:coreProperties>
</file>